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ersonal\Fotky\Jirice fotbal\"/>
    </mc:Choice>
  </mc:AlternateContent>
  <bookViews>
    <workbookView xWindow="0" yWindow="0" windowWidth="30720" windowHeight="13728" activeTab="5"/>
  </bookViews>
  <sheets>
    <sheet name="2017" sheetId="2" r:id="rId1"/>
    <sheet name="2017 - ž - účast" sheetId="3" r:id="rId2"/>
    <sheet name="2017 - ž - branky" sheetId="4" r:id="rId3"/>
    <sheet name="2017 - m ž" sheetId="5" r:id="rId4"/>
    <sheet name="2017 - mž - účast" sheetId="6" r:id="rId5"/>
    <sheet name="2017 - mž - branky" sheetId="7" r:id="rId6"/>
    <sheet name="List2" sheetId="8" r:id="rId7"/>
  </sheets>
  <definedNames>
    <definedName name="_xlnm.Print_Titles" localSheetId="0">'2017'!$A:$B</definedName>
    <definedName name="_xlnm.Print_Titles" localSheetId="3">'2017 - m ž'!$A:$B</definedName>
    <definedName name="_xlnm.Print_Titles" localSheetId="2">'2017 - ž - branky'!$A:$A</definedName>
    <definedName name="_xlnm.Print_Titles" localSheetId="1">'2017 - ž - účast'!$A:$B</definedName>
    <definedName name="_xlnm.Print_Area" localSheetId="0">'2017'!$A$1:$AL$26</definedName>
    <definedName name="_xlnm.Print_Area" localSheetId="5">'2017 - mž - branky'!$A$1:$AT$22</definedName>
    <definedName name="_xlnm.Print_Area" localSheetId="4">'2017 - mž - účast'!$A$6:$X$28</definedName>
    <definedName name="_xlnm.Print_Area" localSheetId="2">'2017 - ž - branky'!$A$1:$AO$23</definedName>
    <definedName name="_xlnm.Print_Area" localSheetId="1">'2017 - ž - účast'!$A$1:$V$26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4" i="7" l="1"/>
  <c r="AR4" i="7"/>
  <c r="W6" i="6"/>
  <c r="X6" i="6" s="1"/>
  <c r="X11" i="6"/>
  <c r="X20" i="6"/>
  <c r="X21" i="6"/>
  <c r="X22" i="6"/>
  <c r="X23" i="6"/>
  <c r="X24" i="6"/>
  <c r="X25" i="6"/>
  <c r="X26" i="6"/>
  <c r="X27" i="6"/>
  <c r="X28" i="6"/>
  <c r="W28" i="6" l="1"/>
  <c r="W7" i="6"/>
  <c r="X7" i="6" s="1"/>
  <c r="W8" i="6"/>
  <c r="X8" i="6" s="1"/>
  <c r="W9" i="6"/>
  <c r="X9" i="6" s="1"/>
  <c r="W10" i="6"/>
  <c r="X10" i="6" s="1"/>
  <c r="W11" i="6"/>
  <c r="W12" i="6"/>
  <c r="X12" i="6" s="1"/>
  <c r="W13" i="6"/>
  <c r="X13" i="6" s="1"/>
  <c r="W14" i="6"/>
  <c r="X14" i="6" s="1"/>
  <c r="W15" i="6"/>
  <c r="X15" i="6" s="1"/>
  <c r="W16" i="6"/>
  <c r="X16" i="6" s="1"/>
  <c r="W17" i="6"/>
  <c r="X17" i="6" s="1"/>
  <c r="W18" i="6"/>
  <c r="X18" i="6" s="1"/>
  <c r="W19" i="6"/>
  <c r="X19" i="6" s="1"/>
  <c r="W20" i="6"/>
  <c r="W21" i="6"/>
  <c r="W22" i="6"/>
  <c r="W23" i="6"/>
  <c r="W24" i="6"/>
  <c r="W25" i="6"/>
  <c r="W26" i="6"/>
  <c r="W27" i="6"/>
  <c r="AO9" i="4"/>
  <c r="V20" i="3"/>
  <c r="V21" i="3"/>
  <c r="U10" i="3"/>
  <c r="V10" i="3" s="1"/>
  <c r="U6" i="3"/>
  <c r="V6" i="3" s="1"/>
  <c r="U5" i="3"/>
  <c r="V5" i="3" s="1"/>
  <c r="U14" i="3"/>
  <c r="V14" i="3" s="1"/>
  <c r="U12" i="3"/>
  <c r="V12" i="3" s="1"/>
  <c r="U11" i="3"/>
  <c r="V11" i="3" s="1"/>
  <c r="U7" i="3"/>
  <c r="V7" i="3" s="1"/>
  <c r="U8" i="3"/>
  <c r="V8" i="3" s="1"/>
  <c r="U9" i="3"/>
  <c r="V9" i="3" s="1"/>
  <c r="U18" i="3"/>
  <c r="V18" i="3" s="1"/>
  <c r="U13" i="3"/>
  <c r="V13" i="3" s="1"/>
  <c r="U15" i="3"/>
  <c r="V15" i="3" s="1"/>
  <c r="U16" i="3"/>
  <c r="V16" i="3" s="1"/>
  <c r="U20" i="3"/>
  <c r="U17" i="3"/>
  <c r="V17" i="3" s="1"/>
  <c r="U21" i="3"/>
  <c r="U22" i="3"/>
  <c r="V22" i="3" s="1"/>
  <c r="U23" i="3"/>
  <c r="V23" i="3" s="1"/>
  <c r="U19" i="3"/>
  <c r="V19" i="3" s="1"/>
  <c r="U24" i="3"/>
  <c r="V24" i="3" s="1"/>
  <c r="U25" i="3"/>
  <c r="V25" i="3" s="1"/>
  <c r="U26" i="3"/>
  <c r="V26" i="3" s="1"/>
  <c r="U4" i="3"/>
  <c r="AQ5" i="7" l="1"/>
  <c r="AT5" i="7" l="1"/>
  <c r="AQ6" i="7" l="1"/>
  <c r="AQ9" i="7"/>
  <c r="AQ10" i="7"/>
  <c r="AT10" i="7" s="1"/>
  <c r="AQ11" i="7"/>
  <c r="AT11" i="7" s="1"/>
  <c r="AQ13" i="7"/>
  <c r="AT13" i="7" s="1"/>
  <c r="AQ16" i="7"/>
  <c r="AQ14" i="7"/>
  <c r="AT14" i="7" s="1"/>
  <c r="AQ15" i="7"/>
  <c r="AT15" i="7" s="1"/>
  <c r="AQ17" i="7"/>
  <c r="AQ18" i="7"/>
  <c r="AQ20" i="7"/>
  <c r="AT20" i="7" s="1"/>
  <c r="AQ21" i="7"/>
  <c r="AT21" i="7" s="1"/>
  <c r="AQ22" i="7"/>
  <c r="AT22" i="7" s="1"/>
  <c r="AQ23" i="7"/>
  <c r="AT23" i="7" s="1"/>
  <c r="AQ24" i="7"/>
  <c r="AT24" i="7" s="1"/>
  <c r="AQ25" i="7"/>
  <c r="AT25" i="7" s="1"/>
  <c r="AQ26" i="7"/>
  <c r="AT26" i="7" s="1"/>
  <c r="AQ7" i="7"/>
  <c r="AT7" i="7" s="1"/>
  <c r="AQ19" i="7"/>
  <c r="AT19" i="7" s="1"/>
  <c r="AQ12" i="7"/>
  <c r="AT12" i="7" s="1"/>
  <c r="AQ8" i="7"/>
  <c r="AT8" i="7" s="1"/>
  <c r="AQ4" i="7"/>
  <c r="AT16" i="7"/>
  <c r="AL5" i="4"/>
  <c r="AL6" i="4"/>
  <c r="AL8" i="4"/>
  <c r="AL7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9" i="4"/>
  <c r="AL4" i="4"/>
  <c r="AO4" i="4" s="1"/>
  <c r="V4" i="3"/>
  <c r="AQ2" i="7" l="1"/>
  <c r="AT17" i="7"/>
  <c r="AT6" i="7"/>
  <c r="AT18" i="7"/>
  <c r="AT9" i="7"/>
  <c r="AO8" i="4"/>
  <c r="AO6" i="4"/>
  <c r="AO7" i="4"/>
  <c r="AO5" i="4"/>
  <c r="AR6" i="7" l="1"/>
  <c r="AR17" i="7"/>
  <c r="AR26" i="7"/>
  <c r="AR9" i="7"/>
  <c r="AR18" i="7"/>
  <c r="AR7" i="7"/>
  <c r="AR10" i="7"/>
  <c r="AR20" i="7"/>
  <c r="AR19" i="7"/>
  <c r="AR11" i="7"/>
  <c r="AR21" i="7"/>
  <c r="AR12" i="7"/>
  <c r="AR13" i="7"/>
  <c r="AR22" i="7"/>
  <c r="AR8" i="7"/>
  <c r="AR14" i="7"/>
  <c r="AR24" i="7"/>
  <c r="AR15" i="7"/>
  <c r="AR16" i="7"/>
  <c r="AR23" i="7"/>
  <c r="AR5" i="7"/>
  <c r="AR25" i="7"/>
  <c r="AL2" i="4"/>
  <c r="AM9" i="4" s="1"/>
  <c r="AM8" i="4" l="1"/>
  <c r="AM7" i="4"/>
  <c r="AM4" i="4"/>
  <c r="AM5" i="4"/>
  <c r="AM6" i="4"/>
</calcChain>
</file>

<file path=xl/sharedStrings.xml><?xml version="1.0" encoding="utf-8"?>
<sst xmlns="http://schemas.openxmlformats.org/spreadsheetml/2006/main" count="369" uniqueCount="105">
  <si>
    <t>Úsobí</t>
  </si>
  <si>
    <t>Tis</t>
  </si>
  <si>
    <t>Habry</t>
  </si>
  <si>
    <t>Keřkov</t>
  </si>
  <si>
    <t>Šmolovy</t>
  </si>
  <si>
    <t>Romanovský Radim</t>
  </si>
  <si>
    <t>Melmuka Matěj</t>
  </si>
  <si>
    <t xml:space="preserve">Paulík Lukáš </t>
  </si>
  <si>
    <t>Burda Adam</t>
  </si>
  <si>
    <t>Bína Ondřej</t>
  </si>
  <si>
    <t>Čermák Jan</t>
  </si>
  <si>
    <t>Růžička Jakub</t>
  </si>
  <si>
    <t>Jůzl Jan</t>
  </si>
  <si>
    <t>Jelínek Martin</t>
  </si>
  <si>
    <t>Tomášek Adam</t>
  </si>
  <si>
    <t>Říha Karel</t>
  </si>
  <si>
    <t>Kváš Lukáš</t>
  </si>
  <si>
    <t>Kváš Tomáš</t>
  </si>
  <si>
    <t>Dačo Jakub</t>
  </si>
  <si>
    <t>2 - 0</t>
  </si>
  <si>
    <t>Brom Jindřich</t>
  </si>
  <si>
    <t xml:space="preserve">3 - 5 </t>
  </si>
  <si>
    <t>Hložek Adam</t>
  </si>
  <si>
    <t>Koten Marcel</t>
  </si>
  <si>
    <t>Štoky</t>
  </si>
  <si>
    <t>2 - 4</t>
  </si>
  <si>
    <t>1 - 4</t>
  </si>
  <si>
    <t>Rozsochatec</t>
  </si>
  <si>
    <t>3 - 3</t>
  </si>
  <si>
    <t>Pešek Vojta</t>
  </si>
  <si>
    <t>Mírovka</t>
  </si>
  <si>
    <t>Lípa</t>
  </si>
  <si>
    <t>2 - 1</t>
  </si>
  <si>
    <t>2 - 5</t>
  </si>
  <si>
    <t>Věžnice</t>
  </si>
  <si>
    <t>1 - 1</t>
  </si>
  <si>
    <t>Záhorský Matěj</t>
  </si>
  <si>
    <t>Leština</t>
  </si>
  <si>
    <t>součet</t>
  </si>
  <si>
    <t>procenta</t>
  </si>
  <si>
    <t>Branky</t>
  </si>
  <si>
    <t>6 - 7</t>
  </si>
  <si>
    <t>Kučera Max</t>
  </si>
  <si>
    <t>Pospíšil Jan</t>
  </si>
  <si>
    <t>Burda David</t>
  </si>
  <si>
    <t>Decastelo Richard</t>
  </si>
  <si>
    <t>Pospíšil Ondra</t>
  </si>
  <si>
    <t>Růžička Šimon</t>
  </si>
  <si>
    <t>Čáp Martin</t>
  </si>
  <si>
    <t>Bříza Filip</t>
  </si>
  <si>
    <t>Kameš Tomáš</t>
  </si>
  <si>
    <t>10 - 5</t>
  </si>
  <si>
    <t>7 - 4</t>
  </si>
  <si>
    <t>Dolní Město</t>
  </si>
  <si>
    <t>9 - 3</t>
  </si>
  <si>
    <t>Lipnice n. S.</t>
  </si>
  <si>
    <t>Kameník Jakub</t>
  </si>
  <si>
    <t>4 - 2</t>
  </si>
  <si>
    <t>Věž</t>
  </si>
  <si>
    <t>7 - 5</t>
  </si>
  <si>
    <t>11 - 4</t>
  </si>
  <si>
    <t>12 - 0</t>
  </si>
  <si>
    <t>5 - 3</t>
  </si>
  <si>
    <t>Lipnice n . S</t>
  </si>
  <si>
    <t>zápasy</t>
  </si>
  <si>
    <t>gólů / zápas</t>
  </si>
  <si>
    <t>Stejskal Jindřich</t>
  </si>
  <si>
    <t>celkem</t>
  </si>
  <si>
    <t>5 - 2</t>
  </si>
  <si>
    <t>Leška Adam</t>
  </si>
  <si>
    <t>Petrov Radoslav</t>
  </si>
  <si>
    <t>4 - 1</t>
  </si>
  <si>
    <t>Jurásek David</t>
  </si>
  <si>
    <t>3:0</t>
  </si>
  <si>
    <t>1:5</t>
  </si>
  <si>
    <t>1:4</t>
  </si>
  <si>
    <t>1:10</t>
  </si>
  <si>
    <t>1:6</t>
  </si>
  <si>
    <t>2:1</t>
  </si>
  <si>
    <t>6:5</t>
  </si>
  <si>
    <t>Krejčí Filip</t>
  </si>
  <si>
    <t>Forró Štěpán</t>
  </si>
  <si>
    <t>Jurásek Dominik</t>
  </si>
  <si>
    <t>12:6</t>
  </si>
  <si>
    <t>9:4</t>
  </si>
  <si>
    <t>9:3</t>
  </si>
  <si>
    <t>7:4</t>
  </si>
  <si>
    <t>5:6</t>
  </si>
  <si>
    <t>19:6</t>
  </si>
  <si>
    <t>0:0</t>
  </si>
  <si>
    <t>Kameš Matěj</t>
  </si>
  <si>
    <t>2 - 7</t>
  </si>
  <si>
    <t>2:7</t>
  </si>
  <si>
    <t>8:3</t>
  </si>
  <si>
    <t>1:1</t>
  </si>
  <si>
    <t>Hypš Martin</t>
  </si>
  <si>
    <t>3 - 0</t>
  </si>
  <si>
    <t xml:space="preserve">1 - 5 </t>
  </si>
  <si>
    <t>1 - 10</t>
  </si>
  <si>
    <t>1 - 6</t>
  </si>
  <si>
    <t>0 - 0</t>
  </si>
  <si>
    <t>1 - 5</t>
  </si>
  <si>
    <t>9 : 3</t>
  </si>
  <si>
    <t>Lipnice</t>
  </si>
  <si>
    <t>6:3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</si>
</sst>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8" fillId="5" borderId="6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9" fontId="5" fillId="8" borderId="1" xfId="0" applyNumberFormat="1" applyFont="1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9" fontId="5" fillId="6" borderId="1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9" fontId="5" fillId="7" borderId="1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49" fontId="5" fillId="5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9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9" fontId="5" fillId="10" borderId="1" xfId="0" applyNumberFormat="1" applyFont="1" applyFill="1" applyBorder="1" applyAlignment="1">
      <alignment horizontal="center"/>
    </xf>
    <xf numFmtId="2" fontId="5" fillId="1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49" fontId="0" fillId="5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49" fontId="5" fillId="5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/>
    </xf>
    <xf numFmtId="49" fontId="5" fillId="5" borderId="0" xfId="0" applyNumberFormat="1" applyFont="1" applyFill="1" applyAlignment="1">
      <alignment horizontal="center"/>
    </xf>
    <xf numFmtId="0" fontId="5" fillId="8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workbookViewId="0">
      <pane xSplit="1" topLeftCell="F1" activePane="topRight" state="frozen"/>
      <selection pane="topRight" activeCell="K42" sqref="K42"/>
    </sheetView>
  </sheetViews>
  <sheetFormatPr defaultRowHeight="14.4" x14ac:dyDescent="0.3"/>
  <cols>
    <col min="1" max="1" width="20.77734375" style="2" customWidth="1"/>
    <col min="2" max="2" width="3" style="6" bestFit="1" customWidth="1"/>
    <col min="3" max="3" width="9.77734375" style="1" bestFit="1" customWidth="1"/>
    <col min="4" max="4" width="2" style="1" bestFit="1" customWidth="1"/>
    <col min="5" max="5" width="8.88671875" style="1"/>
    <col min="6" max="6" width="2" style="1" bestFit="1" customWidth="1"/>
    <col min="7" max="7" width="8.88671875" style="1"/>
    <col min="8" max="8" width="2" style="1" bestFit="1" customWidth="1"/>
    <col min="9" max="9" width="8.88671875" style="1"/>
    <col min="10" max="10" width="2" style="1" bestFit="1" customWidth="1"/>
    <col min="11" max="11" width="8.88671875" style="1"/>
    <col min="12" max="12" width="2" style="1" bestFit="1" customWidth="1"/>
    <col min="13" max="13" width="8.88671875" style="1"/>
    <col min="14" max="14" width="2" style="1" bestFit="1" customWidth="1"/>
    <col min="15" max="15" width="8.88671875" style="1"/>
    <col min="16" max="16" width="2" style="1" bestFit="1" customWidth="1"/>
    <col min="17" max="17" width="8.88671875" style="1"/>
    <col min="18" max="18" width="2" style="1" bestFit="1" customWidth="1"/>
    <col min="19" max="19" width="8.88671875" style="1"/>
    <col min="20" max="20" width="2" style="1" bestFit="1" customWidth="1"/>
    <col min="21" max="21" width="9.77734375" style="3" bestFit="1" customWidth="1"/>
    <col min="22" max="22" width="2" style="3" bestFit="1" customWidth="1"/>
    <col min="23" max="23" width="8.88671875" style="10"/>
    <col min="24" max="24" width="2" style="10" bestFit="1" customWidth="1"/>
    <col min="25" max="25" width="8.88671875" style="10"/>
    <col min="26" max="26" width="2" style="10" bestFit="1" customWidth="1"/>
    <col min="27" max="27" width="8.88671875" style="10" customWidth="1"/>
    <col min="28" max="28" width="2" style="10" customWidth="1"/>
    <col min="29" max="29" width="8.88671875" style="10" customWidth="1"/>
    <col min="30" max="30" width="2" style="10" customWidth="1"/>
    <col min="31" max="31" width="8.88671875" style="10" customWidth="1"/>
    <col min="32" max="32" width="2" style="10" bestFit="1" customWidth="1"/>
    <col min="33" max="33" width="8.88671875" style="6"/>
    <col min="34" max="34" width="2" style="6" bestFit="1" customWidth="1"/>
    <col min="35" max="35" width="8.88671875" style="1"/>
    <col min="36" max="36" width="3.5546875" style="1" customWidth="1"/>
    <col min="37" max="37" width="8.88671875" style="6"/>
    <col min="38" max="38" width="3.5546875" style="6" customWidth="1"/>
    <col min="39" max="16384" width="8.88671875" style="1"/>
  </cols>
  <sheetData>
    <row r="1" spans="1:38" s="3" customFormat="1" x14ac:dyDescent="0.3">
      <c r="A1" s="11"/>
      <c r="C1" s="101" t="s">
        <v>0</v>
      </c>
      <c r="D1" s="101"/>
      <c r="E1" s="101" t="s">
        <v>2</v>
      </c>
      <c r="F1" s="101"/>
      <c r="G1" s="95" t="s">
        <v>24</v>
      </c>
      <c r="H1" s="95"/>
      <c r="I1" s="101" t="s">
        <v>3</v>
      </c>
      <c r="J1" s="101"/>
      <c r="K1" s="95" t="s">
        <v>27</v>
      </c>
      <c r="L1" s="95"/>
      <c r="M1" s="95" t="s">
        <v>30</v>
      </c>
      <c r="N1" s="95"/>
      <c r="O1" s="101" t="s">
        <v>31</v>
      </c>
      <c r="P1" s="101"/>
      <c r="Q1" s="95" t="s">
        <v>34</v>
      </c>
      <c r="R1" s="95"/>
      <c r="S1" s="98" t="s">
        <v>37</v>
      </c>
      <c r="T1" s="98"/>
      <c r="U1" s="95" t="s">
        <v>0</v>
      </c>
      <c r="V1" s="95"/>
      <c r="W1" s="104" t="s">
        <v>27</v>
      </c>
      <c r="X1" s="104"/>
      <c r="Y1" s="95" t="s">
        <v>2</v>
      </c>
      <c r="Z1" s="95"/>
      <c r="AA1" s="103" t="s">
        <v>24</v>
      </c>
      <c r="AB1" s="103"/>
      <c r="AC1" s="95" t="s">
        <v>3</v>
      </c>
      <c r="AD1" s="95"/>
      <c r="AE1" s="101" t="s">
        <v>30</v>
      </c>
      <c r="AF1" s="101"/>
      <c r="AG1" s="95" t="s">
        <v>31</v>
      </c>
      <c r="AH1" s="95"/>
      <c r="AI1" s="98" t="s">
        <v>34</v>
      </c>
      <c r="AJ1" s="98"/>
      <c r="AK1" s="95" t="s">
        <v>37</v>
      </c>
      <c r="AL1" s="95"/>
    </row>
    <row r="2" spans="1:38" s="10" customFormat="1" x14ac:dyDescent="0.3">
      <c r="A2" s="12"/>
      <c r="C2" s="96">
        <v>42973</v>
      </c>
      <c r="D2" s="96"/>
      <c r="E2" s="96">
        <v>42987</v>
      </c>
      <c r="F2" s="96"/>
      <c r="G2" s="96">
        <v>42995</v>
      </c>
      <c r="H2" s="96"/>
      <c r="I2" s="96">
        <v>43002</v>
      </c>
      <c r="J2" s="96"/>
      <c r="K2" s="96">
        <v>43002</v>
      </c>
      <c r="L2" s="96"/>
      <c r="M2" s="96">
        <v>43009</v>
      </c>
      <c r="N2" s="96"/>
      <c r="O2" s="96">
        <v>43015</v>
      </c>
      <c r="P2" s="96"/>
      <c r="Q2" s="96">
        <v>43015</v>
      </c>
      <c r="R2" s="96"/>
      <c r="S2" s="96">
        <v>43029</v>
      </c>
      <c r="T2" s="96"/>
      <c r="U2" s="96">
        <v>43205</v>
      </c>
      <c r="V2" s="96"/>
      <c r="W2" s="96">
        <v>43211</v>
      </c>
      <c r="X2" s="96"/>
      <c r="Y2" s="96">
        <v>43219</v>
      </c>
      <c r="Z2" s="96"/>
      <c r="AA2" s="96">
        <v>43225</v>
      </c>
      <c r="AB2" s="96"/>
      <c r="AC2" s="96">
        <v>43233</v>
      </c>
      <c r="AD2" s="96"/>
      <c r="AE2" s="96">
        <v>43239</v>
      </c>
      <c r="AF2" s="96"/>
      <c r="AG2" s="96">
        <v>43247</v>
      </c>
      <c r="AH2" s="96"/>
      <c r="AI2" s="96">
        <v>43253</v>
      </c>
      <c r="AJ2" s="96"/>
      <c r="AK2" s="96">
        <v>43261</v>
      </c>
      <c r="AL2" s="96"/>
    </row>
    <row r="3" spans="1:38" s="3" customFormat="1" x14ac:dyDescent="0.3">
      <c r="A3" s="11"/>
      <c r="C3" s="100" t="s">
        <v>71</v>
      </c>
      <c r="D3" s="100"/>
      <c r="E3" s="99" t="s">
        <v>21</v>
      </c>
      <c r="F3" s="99"/>
      <c r="G3" s="99" t="s">
        <v>25</v>
      </c>
      <c r="H3" s="99"/>
      <c r="I3" s="99" t="s">
        <v>26</v>
      </c>
      <c r="J3" s="99"/>
      <c r="K3" s="97" t="s">
        <v>28</v>
      </c>
      <c r="L3" s="97"/>
      <c r="M3" s="100" t="s">
        <v>32</v>
      </c>
      <c r="N3" s="100"/>
      <c r="O3" s="99" t="s">
        <v>33</v>
      </c>
      <c r="P3" s="99"/>
      <c r="Q3" s="97" t="s">
        <v>35</v>
      </c>
      <c r="R3" s="97"/>
      <c r="S3" s="100" t="s">
        <v>19</v>
      </c>
      <c r="T3" s="100"/>
      <c r="U3" s="100" t="s">
        <v>73</v>
      </c>
      <c r="V3" s="100"/>
      <c r="W3" s="99" t="s">
        <v>74</v>
      </c>
      <c r="X3" s="99"/>
      <c r="Y3" s="102" t="s">
        <v>75</v>
      </c>
      <c r="Z3" s="102"/>
      <c r="AA3" s="99" t="s">
        <v>76</v>
      </c>
      <c r="AB3" s="99"/>
      <c r="AC3" s="99" t="s">
        <v>77</v>
      </c>
      <c r="AD3" s="99"/>
      <c r="AE3" s="100" t="s">
        <v>78</v>
      </c>
      <c r="AF3" s="100"/>
      <c r="AG3" s="97" t="s">
        <v>89</v>
      </c>
      <c r="AH3" s="97"/>
      <c r="AI3" s="99" t="s">
        <v>92</v>
      </c>
      <c r="AJ3" s="99"/>
      <c r="AK3" s="97" t="s">
        <v>94</v>
      </c>
      <c r="AL3" s="97"/>
    </row>
    <row r="4" spans="1:38" s="10" customFormat="1" x14ac:dyDescent="0.3">
      <c r="A4" s="13" t="s">
        <v>9</v>
      </c>
      <c r="B4" s="8">
        <v>1</v>
      </c>
      <c r="C4" s="8">
        <v>1</v>
      </c>
      <c r="D4" s="8"/>
      <c r="E4" s="8">
        <v>1</v>
      </c>
      <c r="F4" s="8"/>
      <c r="G4" s="8"/>
      <c r="H4" s="8"/>
      <c r="I4" s="8"/>
      <c r="J4" s="8"/>
      <c r="K4" s="8">
        <v>1</v>
      </c>
      <c r="L4" s="8"/>
      <c r="M4" s="8">
        <v>1</v>
      </c>
      <c r="N4" s="8"/>
      <c r="O4" s="8">
        <v>1</v>
      </c>
      <c r="P4" s="8"/>
      <c r="Q4" s="8">
        <v>1</v>
      </c>
      <c r="R4" s="8"/>
      <c r="S4" s="8"/>
      <c r="T4" s="8"/>
      <c r="U4" s="8">
        <v>1</v>
      </c>
      <c r="V4" s="8"/>
      <c r="W4" s="8"/>
      <c r="X4" s="8"/>
      <c r="Y4" s="8">
        <v>1</v>
      </c>
      <c r="Z4" s="8"/>
      <c r="AA4" s="8">
        <v>1</v>
      </c>
      <c r="AB4" s="8"/>
      <c r="AC4" s="8">
        <v>1</v>
      </c>
      <c r="AD4" s="8"/>
      <c r="AE4" s="8">
        <v>1</v>
      </c>
      <c r="AF4" s="8"/>
      <c r="AG4" s="8">
        <v>1</v>
      </c>
      <c r="AH4" s="8"/>
      <c r="AI4" s="8">
        <v>1</v>
      </c>
      <c r="AJ4" s="8"/>
      <c r="AK4" s="8">
        <v>1</v>
      </c>
      <c r="AL4" s="8"/>
    </row>
    <row r="5" spans="1:38" s="10" customFormat="1" x14ac:dyDescent="0.3">
      <c r="A5" s="13" t="s">
        <v>20</v>
      </c>
      <c r="B5" s="8">
        <v>2</v>
      </c>
      <c r="C5" s="8">
        <v>1</v>
      </c>
      <c r="D5" s="8">
        <v>1</v>
      </c>
      <c r="E5" s="8">
        <v>1</v>
      </c>
      <c r="F5" s="8">
        <v>2</v>
      </c>
      <c r="G5" s="8">
        <v>1</v>
      </c>
      <c r="H5" s="8"/>
      <c r="I5" s="8">
        <v>1</v>
      </c>
      <c r="J5" s="8"/>
      <c r="K5" s="8">
        <v>1</v>
      </c>
      <c r="L5" s="8">
        <v>2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/>
      <c r="S5" s="8">
        <v>1</v>
      </c>
      <c r="T5" s="8"/>
      <c r="U5" s="9">
        <v>1</v>
      </c>
      <c r="V5" s="8">
        <v>2</v>
      </c>
      <c r="W5" s="8">
        <v>1</v>
      </c>
      <c r="X5" s="8"/>
      <c r="Y5" s="8">
        <v>1</v>
      </c>
      <c r="Z5" s="8">
        <v>1</v>
      </c>
      <c r="AA5" s="8">
        <v>1</v>
      </c>
      <c r="AB5" s="8"/>
      <c r="AC5" s="8">
        <v>1</v>
      </c>
      <c r="AD5" s="8"/>
      <c r="AE5" s="8">
        <v>1</v>
      </c>
      <c r="AF5" s="8">
        <v>1</v>
      </c>
      <c r="AG5" s="8">
        <v>1</v>
      </c>
      <c r="AH5" s="8"/>
      <c r="AI5" s="8">
        <v>1</v>
      </c>
      <c r="AJ5" s="8">
        <v>2</v>
      </c>
      <c r="AK5" s="8">
        <v>1</v>
      </c>
      <c r="AL5" s="8">
        <v>1</v>
      </c>
    </row>
    <row r="6" spans="1:38" s="10" customFormat="1" x14ac:dyDescent="0.3">
      <c r="A6" s="13" t="s">
        <v>8</v>
      </c>
      <c r="B6" s="8">
        <v>3</v>
      </c>
      <c r="C6" s="8">
        <v>1</v>
      </c>
      <c r="D6" s="8"/>
      <c r="E6" s="8">
        <v>1</v>
      </c>
      <c r="F6" s="8"/>
      <c r="G6" s="8">
        <v>1</v>
      </c>
      <c r="H6" s="8"/>
      <c r="I6" s="8"/>
      <c r="J6" s="8"/>
      <c r="K6" s="8">
        <v>1</v>
      </c>
      <c r="L6" s="8"/>
      <c r="M6" s="8">
        <v>1</v>
      </c>
      <c r="N6" s="8"/>
      <c r="O6" s="8">
        <v>1</v>
      </c>
      <c r="P6" s="8"/>
      <c r="Q6" s="8">
        <v>1</v>
      </c>
      <c r="R6" s="8"/>
      <c r="S6" s="8">
        <v>1</v>
      </c>
      <c r="T6" s="8"/>
      <c r="U6" s="8">
        <v>1</v>
      </c>
      <c r="V6" s="8"/>
      <c r="W6" s="8">
        <v>1</v>
      </c>
      <c r="X6" s="8"/>
      <c r="Y6" s="8">
        <v>1</v>
      </c>
      <c r="Z6" s="8"/>
      <c r="AA6" s="8"/>
      <c r="AB6" s="8"/>
      <c r="AC6" s="8">
        <v>1</v>
      </c>
      <c r="AD6" s="8"/>
      <c r="AE6" s="8">
        <v>1</v>
      </c>
      <c r="AF6" s="8"/>
      <c r="AG6" s="8">
        <v>1</v>
      </c>
      <c r="AH6" s="8"/>
      <c r="AI6" s="8">
        <v>1</v>
      </c>
      <c r="AJ6" s="8"/>
      <c r="AK6" s="8">
        <v>1</v>
      </c>
      <c r="AL6" s="8"/>
    </row>
    <row r="7" spans="1:38" s="10" customFormat="1" x14ac:dyDescent="0.3">
      <c r="A7" s="13" t="s">
        <v>10</v>
      </c>
      <c r="B7" s="8">
        <v>4</v>
      </c>
      <c r="C7" s="8">
        <v>1</v>
      </c>
      <c r="D7" s="8"/>
      <c r="E7" s="8">
        <v>1</v>
      </c>
      <c r="F7" s="8"/>
      <c r="G7" s="8"/>
      <c r="H7" s="8"/>
      <c r="I7" s="8">
        <v>1</v>
      </c>
      <c r="J7" s="8"/>
      <c r="K7" s="8">
        <v>1</v>
      </c>
      <c r="L7" s="8"/>
      <c r="M7" s="8">
        <v>1</v>
      </c>
      <c r="N7" s="8"/>
      <c r="O7" s="8">
        <v>1</v>
      </c>
      <c r="P7" s="8"/>
      <c r="Q7" s="8"/>
      <c r="R7" s="8"/>
      <c r="S7" s="8">
        <v>1</v>
      </c>
      <c r="T7" s="8"/>
      <c r="U7" s="8">
        <v>1</v>
      </c>
      <c r="V7" s="8"/>
      <c r="W7" s="8">
        <v>1</v>
      </c>
      <c r="X7" s="8"/>
      <c r="Y7" s="8"/>
      <c r="Z7" s="8"/>
      <c r="AA7" s="8">
        <v>1</v>
      </c>
      <c r="AB7" s="8"/>
      <c r="AC7" s="8">
        <v>1</v>
      </c>
      <c r="AD7" s="8"/>
      <c r="AE7" s="8">
        <v>1</v>
      </c>
      <c r="AF7" s="8"/>
      <c r="AG7" s="8">
        <v>1</v>
      </c>
      <c r="AH7" s="8"/>
      <c r="AI7" s="8"/>
      <c r="AJ7" s="8"/>
      <c r="AK7" s="8">
        <v>1</v>
      </c>
      <c r="AL7" s="8"/>
    </row>
    <row r="8" spans="1:38" s="10" customFormat="1" x14ac:dyDescent="0.3">
      <c r="A8" s="13" t="s">
        <v>18</v>
      </c>
      <c r="B8" s="8">
        <v>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v>1</v>
      </c>
      <c r="R8" s="8">
        <v>1</v>
      </c>
      <c r="S8" s="8">
        <v>1</v>
      </c>
      <c r="T8" s="8">
        <v>1</v>
      </c>
      <c r="U8" s="8">
        <v>1</v>
      </c>
      <c r="V8" s="8"/>
      <c r="W8" s="8">
        <v>1</v>
      </c>
      <c r="X8" s="8"/>
      <c r="Y8" s="8">
        <v>1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s="10" customFormat="1" x14ac:dyDescent="0.3">
      <c r="A9" s="13" t="s">
        <v>22</v>
      </c>
      <c r="B9" s="8">
        <v>6</v>
      </c>
      <c r="C9" s="8"/>
      <c r="D9" s="8"/>
      <c r="E9" s="8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v>1</v>
      </c>
      <c r="AJ9" s="8"/>
      <c r="AK9" s="8"/>
      <c r="AL9" s="8"/>
    </row>
    <row r="10" spans="1:38" s="10" customFormat="1" x14ac:dyDescent="0.3">
      <c r="A10" s="13" t="s">
        <v>95</v>
      </c>
      <c r="B10" s="8">
        <v>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>
        <v>1</v>
      </c>
      <c r="AL10" s="8"/>
    </row>
    <row r="11" spans="1:38" s="10" customFormat="1" x14ac:dyDescent="0.3">
      <c r="A11" s="13" t="s">
        <v>13</v>
      </c>
      <c r="B11" s="8">
        <v>8</v>
      </c>
      <c r="C11" s="8"/>
      <c r="D11" s="8"/>
      <c r="E11" s="8">
        <v>1</v>
      </c>
      <c r="F11" s="8"/>
      <c r="G11" s="8">
        <v>1</v>
      </c>
      <c r="H11" s="8"/>
      <c r="I11" s="8">
        <v>1</v>
      </c>
      <c r="J11" s="8"/>
      <c r="K11" s="8">
        <v>1</v>
      </c>
      <c r="L11" s="8"/>
      <c r="M11" s="8">
        <v>1</v>
      </c>
      <c r="N11" s="8"/>
      <c r="O11" s="8">
        <v>1</v>
      </c>
      <c r="P11" s="8"/>
      <c r="Q11" s="8"/>
      <c r="R11" s="8"/>
      <c r="S11" s="8">
        <v>1</v>
      </c>
      <c r="T11" s="8"/>
      <c r="U11" s="8">
        <v>1</v>
      </c>
      <c r="V11" s="8"/>
      <c r="W11" s="8">
        <v>1</v>
      </c>
      <c r="X11" s="8"/>
      <c r="Y11" s="8">
        <v>1</v>
      </c>
      <c r="Z11" s="8"/>
      <c r="AA11" s="8">
        <v>1</v>
      </c>
      <c r="AB11" s="8"/>
      <c r="AC11" s="8">
        <v>1</v>
      </c>
      <c r="AD11" s="8"/>
      <c r="AE11" s="8">
        <v>1</v>
      </c>
      <c r="AF11" s="8"/>
      <c r="AG11" s="8">
        <v>1</v>
      </c>
      <c r="AH11" s="8"/>
      <c r="AI11" s="8"/>
      <c r="AJ11" s="8"/>
      <c r="AK11" s="8">
        <v>1</v>
      </c>
      <c r="AL11" s="8"/>
    </row>
    <row r="12" spans="1:38" s="10" customFormat="1" x14ac:dyDescent="0.3">
      <c r="A12" s="13" t="s">
        <v>72</v>
      </c>
      <c r="B12" s="8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1</v>
      </c>
      <c r="V12" s="8"/>
      <c r="W12" s="8">
        <v>1</v>
      </c>
      <c r="X12" s="8"/>
      <c r="Y12" s="8">
        <v>1</v>
      </c>
      <c r="Z12" s="8"/>
      <c r="AA12" s="8">
        <v>1</v>
      </c>
      <c r="AB12" s="8">
        <v>1</v>
      </c>
      <c r="AC12" s="8">
        <v>1</v>
      </c>
      <c r="AD12" s="8"/>
      <c r="AE12" s="8"/>
      <c r="AF12" s="8"/>
      <c r="AG12" s="8">
        <v>1</v>
      </c>
      <c r="AH12" s="8"/>
      <c r="AI12" s="8">
        <v>1</v>
      </c>
      <c r="AJ12" s="8"/>
      <c r="AK12" s="8">
        <v>1</v>
      </c>
      <c r="AL12" s="8"/>
    </row>
    <row r="13" spans="1:38" s="10" customFormat="1" x14ac:dyDescent="0.3">
      <c r="A13" s="13" t="s">
        <v>12</v>
      </c>
      <c r="B13" s="8">
        <v>10</v>
      </c>
      <c r="C13" s="8">
        <v>1</v>
      </c>
      <c r="D13" s="8"/>
      <c r="E13" s="8"/>
      <c r="F13" s="8"/>
      <c r="G13" s="8"/>
      <c r="H13" s="8"/>
      <c r="I13" s="8">
        <v>1</v>
      </c>
      <c r="J13" s="8"/>
      <c r="K13" s="8">
        <v>1</v>
      </c>
      <c r="L13" s="8"/>
      <c r="M13" s="8">
        <v>1</v>
      </c>
      <c r="N13" s="8"/>
      <c r="O13" s="8">
        <v>1</v>
      </c>
      <c r="P13" s="8"/>
      <c r="Q13" s="8">
        <v>1</v>
      </c>
      <c r="R13" s="8"/>
      <c r="S13" s="8">
        <v>1</v>
      </c>
      <c r="T13" s="8"/>
      <c r="U13" s="8">
        <v>1</v>
      </c>
      <c r="V13" s="8"/>
      <c r="W13" s="8">
        <v>1</v>
      </c>
      <c r="X13" s="8"/>
      <c r="Y13" s="8">
        <v>1</v>
      </c>
      <c r="Z13" s="8"/>
      <c r="AA13" s="8">
        <v>1</v>
      </c>
      <c r="AB13" s="8"/>
      <c r="AC13" s="8">
        <v>1</v>
      </c>
      <c r="AD13" s="8"/>
      <c r="AE13" s="8">
        <v>1</v>
      </c>
      <c r="AF13" s="8"/>
      <c r="AG13" s="8">
        <v>1</v>
      </c>
      <c r="AH13" s="8"/>
      <c r="AI13" s="8">
        <v>1</v>
      </c>
      <c r="AJ13" s="8"/>
      <c r="AK13" s="8">
        <v>1</v>
      </c>
      <c r="AL13" s="8"/>
    </row>
    <row r="14" spans="1:38" s="10" customFormat="1" x14ac:dyDescent="0.3">
      <c r="A14" s="13" t="s">
        <v>90</v>
      </c>
      <c r="B14" s="8"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1</v>
      </c>
      <c r="AH14" s="8"/>
      <c r="AI14" s="8"/>
      <c r="AJ14" s="8"/>
      <c r="AK14" s="8"/>
      <c r="AL14" s="8"/>
    </row>
    <row r="15" spans="1:38" s="10" customFormat="1" x14ac:dyDescent="0.3">
      <c r="A15" s="13" t="s">
        <v>50</v>
      </c>
      <c r="B15" s="8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v>1</v>
      </c>
      <c r="AJ15" s="8"/>
      <c r="AK15" s="8">
        <v>1</v>
      </c>
      <c r="AL15" s="8"/>
    </row>
    <row r="16" spans="1:38" s="10" customFormat="1" x14ac:dyDescent="0.3">
      <c r="A16" s="13" t="s">
        <v>23</v>
      </c>
      <c r="B16" s="8">
        <v>13</v>
      </c>
      <c r="C16" s="8"/>
      <c r="D16" s="8"/>
      <c r="E16" s="8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s="10" customFormat="1" x14ac:dyDescent="0.3">
      <c r="A17" s="13" t="s">
        <v>16</v>
      </c>
      <c r="B17" s="8">
        <v>14</v>
      </c>
      <c r="C17" s="8"/>
      <c r="D17" s="8"/>
      <c r="E17" s="8">
        <v>1</v>
      </c>
      <c r="F17" s="8"/>
      <c r="G17" s="8">
        <v>1</v>
      </c>
      <c r="H17" s="8">
        <v>2</v>
      </c>
      <c r="I17" s="8">
        <v>1</v>
      </c>
      <c r="J17" s="8"/>
      <c r="K17" s="8">
        <v>1</v>
      </c>
      <c r="L17" s="8">
        <v>1</v>
      </c>
      <c r="M17" s="8">
        <v>1</v>
      </c>
      <c r="N17" s="8"/>
      <c r="O17" s="8">
        <v>1</v>
      </c>
      <c r="P17" s="8">
        <v>1</v>
      </c>
      <c r="Q17" s="8">
        <v>1</v>
      </c>
      <c r="R17" s="8"/>
      <c r="S17" s="8">
        <v>1</v>
      </c>
      <c r="T17" s="8"/>
      <c r="U17" s="8">
        <v>1</v>
      </c>
      <c r="V17" s="8"/>
      <c r="W17" s="8">
        <v>1</v>
      </c>
      <c r="X17" s="8"/>
      <c r="Y17" s="8">
        <v>1</v>
      </c>
      <c r="Z17" s="8"/>
      <c r="AA17" s="8">
        <v>1</v>
      </c>
      <c r="AB17" s="8"/>
      <c r="AC17" s="8">
        <v>1</v>
      </c>
      <c r="AD17" s="8"/>
      <c r="AE17" s="8">
        <v>1</v>
      </c>
      <c r="AF17" s="8"/>
      <c r="AG17" s="8">
        <v>1</v>
      </c>
      <c r="AH17" s="8"/>
      <c r="AI17" s="8">
        <v>1</v>
      </c>
      <c r="AJ17" s="8"/>
      <c r="AK17" s="8">
        <v>1</v>
      </c>
      <c r="AL17" s="8"/>
    </row>
    <row r="18" spans="1:38" s="10" customFormat="1" x14ac:dyDescent="0.3">
      <c r="A18" s="13" t="s">
        <v>17</v>
      </c>
      <c r="B18" s="8">
        <v>15</v>
      </c>
      <c r="C18" s="8"/>
      <c r="D18" s="8"/>
      <c r="E18" s="8">
        <v>1</v>
      </c>
      <c r="F18" s="8"/>
      <c r="G18" s="8">
        <v>1</v>
      </c>
      <c r="H18" s="8"/>
      <c r="I18" s="8">
        <v>1</v>
      </c>
      <c r="J18" s="8"/>
      <c r="K18" s="8"/>
      <c r="L18" s="8"/>
      <c r="M18" s="8">
        <v>1</v>
      </c>
      <c r="N18" s="8"/>
      <c r="O18" s="8">
        <v>1</v>
      </c>
      <c r="P18" s="8"/>
      <c r="Q18" s="8">
        <v>1</v>
      </c>
      <c r="R18" s="8"/>
      <c r="S18" s="8">
        <v>1</v>
      </c>
      <c r="T18" s="8"/>
      <c r="U18" s="8">
        <v>1</v>
      </c>
      <c r="V18" s="8"/>
      <c r="W18" s="8">
        <v>1</v>
      </c>
      <c r="X18" s="8"/>
      <c r="Y18" s="8">
        <v>1</v>
      </c>
      <c r="Z18" s="8"/>
      <c r="AA18" s="8">
        <v>1</v>
      </c>
      <c r="AB18" s="8"/>
      <c r="AC18" s="8">
        <v>1</v>
      </c>
      <c r="AD18" s="8"/>
      <c r="AE18" s="8">
        <v>1</v>
      </c>
      <c r="AF18" s="8"/>
      <c r="AG18" s="8">
        <v>1</v>
      </c>
      <c r="AH18" s="8"/>
      <c r="AI18" s="8">
        <v>1</v>
      </c>
      <c r="AJ18" s="8"/>
      <c r="AK18" s="8">
        <v>1</v>
      </c>
      <c r="AL18" s="8"/>
    </row>
    <row r="19" spans="1:38" s="10" customFormat="1" x14ac:dyDescent="0.3">
      <c r="A19" s="13" t="s">
        <v>6</v>
      </c>
      <c r="B19" s="8">
        <v>16</v>
      </c>
      <c r="C19" s="8">
        <v>1</v>
      </c>
      <c r="D19" s="8"/>
      <c r="E19" s="8"/>
      <c r="F19" s="8"/>
      <c r="G19" s="8">
        <v>1</v>
      </c>
      <c r="H19" s="8"/>
      <c r="I19" s="8">
        <v>1</v>
      </c>
      <c r="J19" s="8"/>
      <c r="K19" s="8">
        <v>1</v>
      </c>
      <c r="L19" s="8"/>
      <c r="M19" s="8">
        <v>1</v>
      </c>
      <c r="N19" s="8"/>
      <c r="O19" s="8">
        <v>1</v>
      </c>
      <c r="P19" s="8"/>
      <c r="Q19" s="8">
        <v>1</v>
      </c>
      <c r="R19" s="8"/>
      <c r="S19" s="8">
        <v>1</v>
      </c>
      <c r="T19" s="8"/>
      <c r="U19" s="8">
        <v>1</v>
      </c>
      <c r="V19" s="8"/>
      <c r="W19" s="9">
        <v>1</v>
      </c>
      <c r="X19" s="8"/>
      <c r="Y19" s="8">
        <v>1</v>
      </c>
      <c r="Z19" s="8"/>
      <c r="AA19" s="8">
        <v>1</v>
      </c>
      <c r="AB19" s="8"/>
      <c r="AC19" s="8">
        <v>1</v>
      </c>
      <c r="AD19" s="8"/>
      <c r="AE19" s="8">
        <v>1</v>
      </c>
      <c r="AF19" s="8"/>
      <c r="AG19" s="8">
        <v>1</v>
      </c>
      <c r="AH19" s="8"/>
      <c r="AI19" s="8">
        <v>1</v>
      </c>
      <c r="AJ19" s="8"/>
      <c r="AK19" s="8">
        <v>1</v>
      </c>
      <c r="AL19" s="8"/>
    </row>
    <row r="20" spans="1:38" s="10" customFormat="1" x14ac:dyDescent="0.3">
      <c r="A20" s="13" t="s">
        <v>7</v>
      </c>
      <c r="B20" s="8">
        <v>17</v>
      </c>
      <c r="C20" s="8">
        <v>1</v>
      </c>
      <c r="D20" s="8">
        <v>1</v>
      </c>
      <c r="E20" s="8"/>
      <c r="F20" s="8"/>
      <c r="G20" s="8">
        <v>1</v>
      </c>
      <c r="H20" s="8"/>
      <c r="I20" s="8"/>
      <c r="J20" s="8"/>
      <c r="K20" s="8">
        <v>1</v>
      </c>
      <c r="L20" s="8"/>
      <c r="M20" s="8">
        <v>1</v>
      </c>
      <c r="N20" s="8"/>
      <c r="O20" s="8">
        <v>1</v>
      </c>
      <c r="P20" s="8"/>
      <c r="Q20" s="8"/>
      <c r="R20" s="8"/>
      <c r="S20" s="8">
        <v>1</v>
      </c>
      <c r="T20" s="8"/>
      <c r="U20" s="8">
        <v>1</v>
      </c>
      <c r="V20" s="8"/>
      <c r="W20" s="8">
        <v>1</v>
      </c>
      <c r="X20" s="8">
        <v>1</v>
      </c>
      <c r="Y20" s="8">
        <v>1</v>
      </c>
      <c r="Z20" s="8"/>
      <c r="AA20" s="8"/>
      <c r="AB20" s="8"/>
      <c r="AC20" s="8">
        <v>1</v>
      </c>
      <c r="AD20" s="8">
        <v>1</v>
      </c>
      <c r="AE20" s="8">
        <v>1</v>
      </c>
      <c r="AF20" s="8"/>
      <c r="AG20" s="8"/>
      <c r="AH20" s="8"/>
      <c r="AI20" s="8">
        <v>1</v>
      </c>
      <c r="AJ20" s="8"/>
      <c r="AK20" s="8">
        <v>1</v>
      </c>
      <c r="AL20" s="8"/>
    </row>
    <row r="21" spans="1:38" s="10" customFormat="1" x14ac:dyDescent="0.3">
      <c r="A21" s="13" t="s">
        <v>29</v>
      </c>
      <c r="B21" s="8">
        <v>18</v>
      </c>
      <c r="C21" s="8"/>
      <c r="D21" s="8"/>
      <c r="E21" s="8"/>
      <c r="F21" s="8"/>
      <c r="G21" s="8"/>
      <c r="H21" s="8"/>
      <c r="I21" s="8"/>
      <c r="J21" s="8"/>
      <c r="K21" s="8">
        <v>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10" customFormat="1" x14ac:dyDescent="0.3">
      <c r="A22" s="13" t="s">
        <v>5</v>
      </c>
      <c r="B22" s="8">
        <v>19</v>
      </c>
      <c r="C22" s="8">
        <v>1</v>
      </c>
      <c r="D22" s="8"/>
      <c r="E22" s="8">
        <v>1</v>
      </c>
      <c r="F22" s="8"/>
      <c r="G22" s="8">
        <v>1</v>
      </c>
      <c r="H22" s="8"/>
      <c r="I22" s="8"/>
      <c r="J22" s="8"/>
      <c r="K22" s="8"/>
      <c r="L22" s="8"/>
      <c r="M22" s="8">
        <v>1</v>
      </c>
      <c r="N22" s="8"/>
      <c r="O22" s="8"/>
      <c r="P22" s="8"/>
      <c r="Q22" s="8">
        <v>1</v>
      </c>
      <c r="R22" s="8"/>
      <c r="S22" s="8">
        <v>1</v>
      </c>
      <c r="T22" s="8"/>
      <c r="U22" s="8">
        <v>1</v>
      </c>
      <c r="V22" s="8"/>
      <c r="W22" s="8"/>
      <c r="X22" s="8"/>
      <c r="Y22" s="8"/>
      <c r="Z22" s="8"/>
      <c r="AA22" s="8"/>
      <c r="AB22" s="8"/>
      <c r="AC22" s="8">
        <v>1</v>
      </c>
      <c r="AD22" s="8"/>
      <c r="AE22" s="8">
        <v>1</v>
      </c>
      <c r="AF22" s="8"/>
      <c r="AG22" s="8">
        <v>1</v>
      </c>
      <c r="AH22" s="8"/>
      <c r="AI22" s="8"/>
      <c r="AJ22" s="8"/>
      <c r="AK22" s="8">
        <v>1</v>
      </c>
      <c r="AL22" s="8"/>
    </row>
    <row r="23" spans="1:38" s="10" customFormat="1" x14ac:dyDescent="0.3">
      <c r="A23" s="13" t="s">
        <v>11</v>
      </c>
      <c r="B23" s="8">
        <v>20</v>
      </c>
      <c r="C23" s="8">
        <v>1</v>
      </c>
      <c r="D23" s="8">
        <v>2</v>
      </c>
      <c r="E23" s="8">
        <v>1</v>
      </c>
      <c r="F23" s="8">
        <v>1</v>
      </c>
      <c r="G23" s="8">
        <v>1</v>
      </c>
      <c r="H23" s="8"/>
      <c r="I23" s="8">
        <v>1</v>
      </c>
      <c r="J23" s="8">
        <v>1</v>
      </c>
      <c r="K23" s="8">
        <v>1</v>
      </c>
      <c r="L23" s="8"/>
      <c r="M23" s="8">
        <v>1</v>
      </c>
      <c r="N23" s="8">
        <v>1</v>
      </c>
      <c r="O23" s="8">
        <v>1</v>
      </c>
      <c r="P23" s="8"/>
      <c r="Q23" s="8"/>
      <c r="R23" s="8"/>
      <c r="S23" s="8">
        <v>1</v>
      </c>
      <c r="T23" s="8">
        <v>1</v>
      </c>
      <c r="U23" s="9">
        <v>1</v>
      </c>
      <c r="V23" s="8">
        <v>1</v>
      </c>
      <c r="W23" s="8"/>
      <c r="X23" s="8"/>
      <c r="Y23" s="8">
        <v>1</v>
      </c>
      <c r="Z23" s="8"/>
      <c r="AA23" s="8">
        <v>1</v>
      </c>
      <c r="AB23" s="8"/>
      <c r="AC23" s="8">
        <v>1</v>
      </c>
      <c r="AD23" s="8"/>
      <c r="AE23" s="8"/>
      <c r="AF23" s="8"/>
      <c r="AG23" s="8"/>
      <c r="AH23" s="8"/>
      <c r="AI23" s="8"/>
      <c r="AJ23" s="8"/>
      <c r="AK23" s="8"/>
      <c r="AL23" s="8"/>
    </row>
    <row r="24" spans="1:38" s="10" customFormat="1" x14ac:dyDescent="0.3">
      <c r="A24" s="13" t="s">
        <v>15</v>
      </c>
      <c r="B24" s="8">
        <v>21</v>
      </c>
      <c r="C24" s="8">
        <v>1</v>
      </c>
      <c r="D24" s="8"/>
      <c r="E24" s="8">
        <v>1</v>
      </c>
      <c r="F24" s="8"/>
      <c r="G24" s="8">
        <v>1</v>
      </c>
      <c r="H24" s="8"/>
      <c r="I24" s="8">
        <v>1</v>
      </c>
      <c r="J24" s="8"/>
      <c r="K24" s="8">
        <v>1</v>
      </c>
      <c r="L24" s="8"/>
      <c r="M24" s="8">
        <v>1</v>
      </c>
      <c r="N24" s="8"/>
      <c r="O24" s="8">
        <v>1</v>
      </c>
      <c r="P24" s="8"/>
      <c r="Q24" s="8">
        <v>1</v>
      </c>
      <c r="R24" s="8"/>
      <c r="S24" s="8">
        <v>1</v>
      </c>
      <c r="T24" s="8"/>
      <c r="U24" s="8">
        <v>1</v>
      </c>
      <c r="V24" s="8"/>
      <c r="W24" s="8">
        <v>1</v>
      </c>
      <c r="X24" s="8"/>
      <c r="Y24" s="8">
        <v>1</v>
      </c>
      <c r="Z24" s="8"/>
      <c r="AA24" s="8"/>
      <c r="AB24" s="8"/>
      <c r="AC24" s="8"/>
      <c r="AD24" s="8"/>
      <c r="AE24" s="8"/>
      <c r="AF24" s="8"/>
      <c r="AG24" s="8">
        <v>1</v>
      </c>
      <c r="AH24" s="8"/>
      <c r="AI24" s="8">
        <v>1</v>
      </c>
      <c r="AJ24" s="8"/>
      <c r="AK24" s="8">
        <v>1</v>
      </c>
      <c r="AL24" s="8"/>
    </row>
    <row r="25" spans="1:38" s="10" customFormat="1" x14ac:dyDescent="0.3">
      <c r="A25" s="13" t="s">
        <v>14</v>
      </c>
      <c r="B25" s="8">
        <v>22</v>
      </c>
      <c r="C25" s="8">
        <v>1</v>
      </c>
      <c r="D25" s="8"/>
      <c r="E25" s="8">
        <v>1</v>
      </c>
      <c r="F25" s="8"/>
      <c r="G25" s="8">
        <v>1</v>
      </c>
      <c r="H25" s="8"/>
      <c r="I25" s="8">
        <v>1</v>
      </c>
      <c r="J25" s="8"/>
      <c r="K25" s="8">
        <v>1</v>
      </c>
      <c r="L25" s="8"/>
      <c r="M25" s="8"/>
      <c r="N25" s="8"/>
      <c r="O25" s="8"/>
      <c r="P25" s="8"/>
      <c r="Q25" s="8">
        <v>1</v>
      </c>
      <c r="R25" s="8"/>
      <c r="S25" s="8">
        <v>1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10" customFormat="1" x14ac:dyDescent="0.3">
      <c r="A26" s="13" t="s">
        <v>36</v>
      </c>
      <c r="B26" s="8">
        <v>23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v>1</v>
      </c>
      <c r="R26" s="8"/>
      <c r="S26" s="8">
        <v>1</v>
      </c>
      <c r="T26" s="8"/>
      <c r="U26" s="8">
        <v>1</v>
      </c>
      <c r="V26" s="8"/>
      <c r="W26" s="8">
        <v>1</v>
      </c>
      <c r="X26" s="8"/>
      <c r="Y26" s="8"/>
      <c r="Z26" s="8"/>
      <c r="AA26" s="8">
        <v>1</v>
      </c>
      <c r="AB26" s="8"/>
      <c r="AC26" s="8">
        <v>1</v>
      </c>
      <c r="AD26" s="8"/>
      <c r="AE26" s="8">
        <v>1</v>
      </c>
      <c r="AF26" s="8"/>
      <c r="AG26" s="8">
        <v>1</v>
      </c>
      <c r="AH26" s="8"/>
      <c r="AI26" s="8"/>
      <c r="AJ26" s="8"/>
      <c r="AK26" s="8">
        <v>1</v>
      </c>
      <c r="AL26" s="8"/>
    </row>
    <row r="27" spans="1:38" s="10" customFormat="1" x14ac:dyDescent="0.3">
      <c r="A27" s="12"/>
    </row>
    <row r="28" spans="1:38" s="10" customFormat="1" x14ac:dyDescent="0.3">
      <c r="A28" s="12"/>
    </row>
  </sheetData>
  <sortState ref="A4:AL26">
    <sortCondition ref="A4:A26"/>
  </sortState>
  <mergeCells count="54">
    <mergeCell ref="C1:D1"/>
    <mergeCell ref="C2:D2"/>
    <mergeCell ref="C3:D3"/>
    <mergeCell ref="E1:F1"/>
    <mergeCell ref="E2:F2"/>
    <mergeCell ref="E3:F3"/>
    <mergeCell ref="G1:H1"/>
    <mergeCell ref="G2:H2"/>
    <mergeCell ref="G3:H3"/>
    <mergeCell ref="I1:J1"/>
    <mergeCell ref="I2:J2"/>
    <mergeCell ref="I3:J3"/>
    <mergeCell ref="K1:L1"/>
    <mergeCell ref="K2:L2"/>
    <mergeCell ref="K3:L3"/>
    <mergeCell ref="M1:N1"/>
    <mergeCell ref="M2:N2"/>
    <mergeCell ref="M3:N3"/>
    <mergeCell ref="S1:T1"/>
    <mergeCell ref="S2:T2"/>
    <mergeCell ref="S3:T3"/>
    <mergeCell ref="O1:P1"/>
    <mergeCell ref="O2:P2"/>
    <mergeCell ref="O3:P3"/>
    <mergeCell ref="Q1:R1"/>
    <mergeCell ref="Q2:R2"/>
    <mergeCell ref="Q3:R3"/>
    <mergeCell ref="U3:V3"/>
    <mergeCell ref="W3:X3"/>
    <mergeCell ref="Y3:Z3"/>
    <mergeCell ref="AA1:AB1"/>
    <mergeCell ref="AC1:AD1"/>
    <mergeCell ref="U2:V2"/>
    <mergeCell ref="W2:X2"/>
    <mergeCell ref="Y2:Z2"/>
    <mergeCell ref="AA2:AB2"/>
    <mergeCell ref="AC2:AD2"/>
    <mergeCell ref="U1:V1"/>
    <mergeCell ref="W1:X1"/>
    <mergeCell ref="Y1:Z1"/>
    <mergeCell ref="AA3:AB3"/>
    <mergeCell ref="AC3:AD3"/>
    <mergeCell ref="AE3:AF3"/>
    <mergeCell ref="AG3:AH3"/>
    <mergeCell ref="AE1:AF1"/>
    <mergeCell ref="AG1:AH1"/>
    <mergeCell ref="AE2:AF2"/>
    <mergeCell ref="AG2:AH2"/>
    <mergeCell ref="AK1:AL1"/>
    <mergeCell ref="AK2:AL2"/>
    <mergeCell ref="AK3:AL3"/>
    <mergeCell ref="AI1:AJ1"/>
    <mergeCell ref="AI2:AJ2"/>
    <mergeCell ref="AI3:AJ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&amp;COkresní přebor žáků 7+1 &amp;ROkres Havlíčkův Brod</oddHeader>
    <oddFooter>&amp;C2017 /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opLeftCell="A13" workbookViewId="0">
      <selection activeCell="B27" sqref="B27"/>
    </sheetView>
  </sheetViews>
  <sheetFormatPr defaultRowHeight="25.8" x14ac:dyDescent="0.5"/>
  <cols>
    <col min="1" max="1" width="5.21875" style="36" bestFit="1" customWidth="1"/>
    <col min="2" max="2" width="31" style="37" bestFit="1" customWidth="1"/>
    <col min="3" max="3" width="9.77734375" style="36" hidden="1" customWidth="1"/>
    <col min="4" max="6" width="0" style="36" hidden="1" customWidth="1"/>
    <col min="7" max="7" width="11.33203125" style="36" hidden="1" customWidth="1"/>
    <col min="8" max="10" width="0" style="36" hidden="1" customWidth="1"/>
    <col min="11" max="12" width="10.109375" style="36" hidden="1" customWidth="1"/>
    <col min="13" max="13" width="11.33203125" style="36" hidden="1" customWidth="1"/>
    <col min="14" max="16" width="10.109375" style="36" hidden="1" customWidth="1"/>
    <col min="17" max="17" width="0" style="36" hidden="1" customWidth="1"/>
    <col min="18" max="18" width="9.109375" style="36" hidden="1" customWidth="1"/>
    <col min="19" max="19" width="0" style="36" hidden="1" customWidth="1"/>
    <col min="20" max="20" width="9.109375" style="36" hidden="1" customWidth="1"/>
    <col min="21" max="21" width="14.21875" style="36" customWidth="1"/>
    <col min="22" max="22" width="15.77734375" style="36" customWidth="1"/>
    <col min="23" max="16384" width="8.88671875" style="36"/>
  </cols>
  <sheetData>
    <row r="1" spans="1:22" s="28" customFormat="1" x14ac:dyDescent="0.5">
      <c r="B1" s="29"/>
      <c r="C1" s="30" t="s">
        <v>0</v>
      </c>
      <c r="D1" s="30" t="s">
        <v>2</v>
      </c>
      <c r="E1" s="31" t="s">
        <v>24</v>
      </c>
      <c r="F1" s="30" t="s">
        <v>3</v>
      </c>
      <c r="G1" s="31" t="s">
        <v>27</v>
      </c>
      <c r="H1" s="31" t="s">
        <v>30</v>
      </c>
      <c r="I1" s="30" t="s">
        <v>31</v>
      </c>
      <c r="J1" s="31" t="s">
        <v>34</v>
      </c>
      <c r="K1" s="31" t="s">
        <v>37</v>
      </c>
      <c r="L1" s="31" t="s">
        <v>0</v>
      </c>
      <c r="M1" s="32" t="s">
        <v>27</v>
      </c>
      <c r="N1" s="31" t="s">
        <v>2</v>
      </c>
      <c r="O1" s="33" t="s">
        <v>24</v>
      </c>
      <c r="P1" s="31" t="s">
        <v>3</v>
      </c>
      <c r="Q1" s="30" t="s">
        <v>30</v>
      </c>
      <c r="R1" s="31" t="s">
        <v>31</v>
      </c>
      <c r="S1" s="34" t="s">
        <v>34</v>
      </c>
      <c r="T1" s="35" t="s">
        <v>37</v>
      </c>
      <c r="U1" s="105"/>
      <c r="V1" s="105"/>
    </row>
    <row r="2" spans="1:22" x14ac:dyDescent="0.5">
      <c r="C2" s="38">
        <v>42973</v>
      </c>
      <c r="D2" s="38">
        <v>42987</v>
      </c>
      <c r="E2" s="38">
        <v>42995</v>
      </c>
      <c r="F2" s="38">
        <v>43002</v>
      </c>
      <c r="G2" s="38">
        <v>43002</v>
      </c>
      <c r="H2" s="38">
        <v>43009</v>
      </c>
      <c r="I2" s="38">
        <v>43015</v>
      </c>
      <c r="J2" s="38">
        <v>43015</v>
      </c>
      <c r="K2" s="38">
        <v>43029</v>
      </c>
      <c r="L2" s="38">
        <v>43205</v>
      </c>
      <c r="M2" s="38">
        <v>43211</v>
      </c>
      <c r="N2" s="38">
        <v>43219</v>
      </c>
      <c r="O2" s="38">
        <v>43225</v>
      </c>
      <c r="P2" s="38">
        <v>43233</v>
      </c>
      <c r="Q2" s="38">
        <v>43239</v>
      </c>
      <c r="R2" s="38">
        <v>43247</v>
      </c>
      <c r="S2" s="38">
        <v>43253</v>
      </c>
      <c r="T2" s="39">
        <v>43261</v>
      </c>
      <c r="U2" s="105"/>
      <c r="V2" s="105"/>
    </row>
    <row r="3" spans="1:22" s="28" customFormat="1" x14ac:dyDescent="0.5">
      <c r="B3" s="29"/>
      <c r="C3" s="40" t="s">
        <v>71</v>
      </c>
      <c r="D3" s="41" t="s">
        <v>21</v>
      </c>
      <c r="E3" s="41" t="s">
        <v>25</v>
      </c>
      <c r="F3" s="41" t="s">
        <v>26</v>
      </c>
      <c r="G3" s="42" t="s">
        <v>28</v>
      </c>
      <c r="H3" s="40" t="s">
        <v>32</v>
      </c>
      <c r="I3" s="41" t="s">
        <v>33</v>
      </c>
      <c r="J3" s="42" t="s">
        <v>35</v>
      </c>
      <c r="K3" s="40" t="s">
        <v>19</v>
      </c>
      <c r="L3" s="40" t="s">
        <v>96</v>
      </c>
      <c r="M3" s="41" t="s">
        <v>97</v>
      </c>
      <c r="N3" s="43" t="s">
        <v>26</v>
      </c>
      <c r="O3" s="41" t="s">
        <v>98</v>
      </c>
      <c r="P3" s="41" t="s">
        <v>99</v>
      </c>
      <c r="Q3" s="40" t="s">
        <v>32</v>
      </c>
      <c r="R3" s="42" t="s">
        <v>100</v>
      </c>
      <c r="S3" s="41" t="s">
        <v>91</v>
      </c>
      <c r="T3" s="44" t="s">
        <v>35</v>
      </c>
      <c r="U3" s="106"/>
      <c r="V3" s="106"/>
    </row>
    <row r="4" spans="1:22" x14ac:dyDescent="0.5">
      <c r="A4" s="14">
        <v>1</v>
      </c>
      <c r="B4" s="15" t="s">
        <v>20</v>
      </c>
      <c r="C4" s="16">
        <v>1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16">
        <v>1</v>
      </c>
      <c r="S4" s="16">
        <v>1</v>
      </c>
      <c r="T4" s="16">
        <v>1</v>
      </c>
      <c r="U4" s="16">
        <f t="shared" ref="U4:U26" si="0">SUM(C4:T4)</f>
        <v>18</v>
      </c>
      <c r="V4" s="17">
        <f t="shared" ref="V4:V26" si="1">U4/18</f>
        <v>1</v>
      </c>
    </row>
    <row r="5" spans="1:22" x14ac:dyDescent="0.5">
      <c r="A5" s="14">
        <v>2</v>
      </c>
      <c r="B5" s="18" t="s">
        <v>6</v>
      </c>
      <c r="C5" s="19">
        <v>1</v>
      </c>
      <c r="D5" s="19"/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6">
        <f t="shared" si="0"/>
        <v>17</v>
      </c>
      <c r="V5" s="17">
        <f t="shared" si="1"/>
        <v>0.94444444444444442</v>
      </c>
    </row>
    <row r="6" spans="1:22" x14ac:dyDescent="0.5">
      <c r="A6" s="14">
        <v>3</v>
      </c>
      <c r="B6" s="20" t="s">
        <v>8</v>
      </c>
      <c r="C6" s="21">
        <v>1</v>
      </c>
      <c r="D6" s="21">
        <v>1</v>
      </c>
      <c r="E6" s="21">
        <v>1</v>
      </c>
      <c r="F6" s="21"/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1</v>
      </c>
      <c r="O6" s="21"/>
      <c r="P6" s="21">
        <v>1</v>
      </c>
      <c r="Q6" s="21">
        <v>1</v>
      </c>
      <c r="R6" s="21">
        <v>1</v>
      </c>
      <c r="S6" s="21">
        <v>1</v>
      </c>
      <c r="T6" s="21">
        <v>1</v>
      </c>
      <c r="U6" s="16">
        <f t="shared" si="0"/>
        <v>16</v>
      </c>
      <c r="V6" s="17">
        <f t="shared" si="1"/>
        <v>0.88888888888888884</v>
      </c>
    </row>
    <row r="7" spans="1:22" x14ac:dyDescent="0.5">
      <c r="A7" s="14">
        <v>4</v>
      </c>
      <c r="B7" s="20" t="s">
        <v>12</v>
      </c>
      <c r="C7" s="21">
        <v>1</v>
      </c>
      <c r="D7" s="21"/>
      <c r="E7" s="21"/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>
        <v>1</v>
      </c>
      <c r="R7" s="21">
        <v>1</v>
      </c>
      <c r="S7" s="21">
        <v>1</v>
      </c>
      <c r="T7" s="21">
        <v>1</v>
      </c>
      <c r="U7" s="16">
        <f t="shared" si="0"/>
        <v>16</v>
      </c>
      <c r="V7" s="17">
        <f t="shared" si="1"/>
        <v>0.88888888888888884</v>
      </c>
    </row>
    <row r="8" spans="1:22" x14ac:dyDescent="0.5">
      <c r="A8" s="14">
        <v>5</v>
      </c>
      <c r="B8" s="20" t="s">
        <v>16</v>
      </c>
      <c r="C8" s="21"/>
      <c r="D8" s="21">
        <v>1</v>
      </c>
      <c r="E8" s="21">
        <v>1</v>
      </c>
      <c r="F8" s="21">
        <v>1</v>
      </c>
      <c r="G8" s="21"/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16">
        <f t="shared" si="0"/>
        <v>16</v>
      </c>
      <c r="V8" s="17">
        <f t="shared" si="1"/>
        <v>0.88888888888888884</v>
      </c>
    </row>
    <row r="9" spans="1:22" x14ac:dyDescent="0.5">
      <c r="A9" s="14">
        <v>6</v>
      </c>
      <c r="B9" s="20" t="s">
        <v>17</v>
      </c>
      <c r="C9" s="21"/>
      <c r="D9" s="21">
        <v>1</v>
      </c>
      <c r="E9" s="21">
        <v>1</v>
      </c>
      <c r="F9" s="21">
        <v>1</v>
      </c>
      <c r="G9" s="21"/>
      <c r="H9" s="21">
        <v>1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21">
        <v>1</v>
      </c>
      <c r="Q9" s="21">
        <v>1</v>
      </c>
      <c r="R9" s="21">
        <v>1</v>
      </c>
      <c r="S9" s="21">
        <v>1</v>
      </c>
      <c r="T9" s="21">
        <v>1</v>
      </c>
      <c r="U9" s="16">
        <f t="shared" si="0"/>
        <v>16</v>
      </c>
      <c r="V9" s="17">
        <f t="shared" si="1"/>
        <v>0.88888888888888884</v>
      </c>
    </row>
    <row r="10" spans="1:22" x14ac:dyDescent="0.5">
      <c r="A10" s="14">
        <v>7</v>
      </c>
      <c r="B10" s="22" t="s">
        <v>15</v>
      </c>
      <c r="C10" s="23">
        <v>1</v>
      </c>
      <c r="D10" s="23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1</v>
      </c>
      <c r="L10" s="23">
        <v>1</v>
      </c>
      <c r="M10" s="23">
        <v>1</v>
      </c>
      <c r="N10" s="23">
        <v>1</v>
      </c>
      <c r="O10" s="23"/>
      <c r="P10" s="23"/>
      <c r="Q10" s="23"/>
      <c r="R10" s="23">
        <v>1</v>
      </c>
      <c r="S10" s="23">
        <v>1</v>
      </c>
      <c r="T10" s="23">
        <v>1</v>
      </c>
      <c r="U10" s="16">
        <f t="shared" si="0"/>
        <v>15</v>
      </c>
      <c r="V10" s="17">
        <f t="shared" si="1"/>
        <v>0.83333333333333337</v>
      </c>
    </row>
    <row r="11" spans="1:22" x14ac:dyDescent="0.5">
      <c r="A11" s="14">
        <v>8</v>
      </c>
      <c r="B11" s="22" t="s">
        <v>13</v>
      </c>
      <c r="C11" s="23"/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/>
      <c r="K11" s="23">
        <v>1</v>
      </c>
      <c r="L11" s="23">
        <v>1</v>
      </c>
      <c r="M11" s="23">
        <v>1</v>
      </c>
      <c r="N11" s="23">
        <v>1</v>
      </c>
      <c r="O11" s="23">
        <v>1</v>
      </c>
      <c r="P11" s="23">
        <v>1</v>
      </c>
      <c r="Q11" s="23">
        <v>1</v>
      </c>
      <c r="R11" s="23">
        <v>1</v>
      </c>
      <c r="S11" s="23"/>
      <c r="T11" s="23">
        <v>1</v>
      </c>
      <c r="U11" s="16">
        <f t="shared" si="0"/>
        <v>15</v>
      </c>
      <c r="V11" s="17">
        <f t="shared" si="1"/>
        <v>0.83333333333333337</v>
      </c>
    </row>
    <row r="12" spans="1:22" x14ac:dyDescent="0.5">
      <c r="A12" s="14">
        <v>9</v>
      </c>
      <c r="B12" s="22" t="s">
        <v>10</v>
      </c>
      <c r="C12" s="23">
        <v>1</v>
      </c>
      <c r="D12" s="23">
        <v>1</v>
      </c>
      <c r="E12" s="23"/>
      <c r="F12" s="23">
        <v>1</v>
      </c>
      <c r="G12" s="23">
        <v>1</v>
      </c>
      <c r="H12" s="23">
        <v>1</v>
      </c>
      <c r="I12" s="23">
        <v>1</v>
      </c>
      <c r="J12" s="23"/>
      <c r="K12" s="23">
        <v>1</v>
      </c>
      <c r="L12" s="23">
        <v>1</v>
      </c>
      <c r="M12" s="23">
        <v>1</v>
      </c>
      <c r="N12" s="23"/>
      <c r="O12" s="23">
        <v>1</v>
      </c>
      <c r="P12" s="23">
        <v>1</v>
      </c>
      <c r="Q12" s="23">
        <v>1</v>
      </c>
      <c r="R12" s="23">
        <v>1</v>
      </c>
      <c r="S12" s="23"/>
      <c r="T12" s="23">
        <v>1</v>
      </c>
      <c r="U12" s="16">
        <f t="shared" si="0"/>
        <v>14</v>
      </c>
      <c r="V12" s="17">
        <f t="shared" si="1"/>
        <v>0.77777777777777779</v>
      </c>
    </row>
    <row r="13" spans="1:22" x14ac:dyDescent="0.5">
      <c r="A13" s="14">
        <v>10</v>
      </c>
      <c r="B13" s="22" t="s">
        <v>9</v>
      </c>
      <c r="C13" s="23">
        <v>1</v>
      </c>
      <c r="D13" s="23">
        <v>1</v>
      </c>
      <c r="E13" s="23"/>
      <c r="F13" s="23"/>
      <c r="G13" s="23">
        <v>1</v>
      </c>
      <c r="H13" s="23">
        <v>1</v>
      </c>
      <c r="I13" s="23">
        <v>1</v>
      </c>
      <c r="J13" s="23">
        <v>1</v>
      </c>
      <c r="K13" s="23"/>
      <c r="L13" s="23">
        <v>1</v>
      </c>
      <c r="M13" s="23"/>
      <c r="N13" s="23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16">
        <f t="shared" si="0"/>
        <v>14</v>
      </c>
      <c r="V13" s="17">
        <f t="shared" si="1"/>
        <v>0.77777777777777779</v>
      </c>
    </row>
    <row r="14" spans="1:22" x14ac:dyDescent="0.5">
      <c r="A14" s="14">
        <v>11</v>
      </c>
      <c r="B14" s="22" t="s">
        <v>11</v>
      </c>
      <c r="C14" s="23">
        <v>1</v>
      </c>
      <c r="D14" s="23">
        <v>1</v>
      </c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/>
      <c r="K14" s="23">
        <v>1</v>
      </c>
      <c r="L14" s="23">
        <v>1</v>
      </c>
      <c r="M14" s="23">
        <v>1</v>
      </c>
      <c r="N14" s="23">
        <v>1</v>
      </c>
      <c r="O14" s="23">
        <v>1</v>
      </c>
      <c r="P14" s="23">
        <v>1</v>
      </c>
      <c r="Q14" s="23"/>
      <c r="R14" s="23"/>
      <c r="S14" s="23"/>
      <c r="T14" s="23"/>
      <c r="U14" s="16">
        <f t="shared" si="0"/>
        <v>13</v>
      </c>
      <c r="V14" s="17">
        <f t="shared" si="1"/>
        <v>0.72222222222222221</v>
      </c>
    </row>
    <row r="15" spans="1:22" x14ac:dyDescent="0.5">
      <c r="A15" s="14">
        <v>12</v>
      </c>
      <c r="B15" s="22" t="s">
        <v>7</v>
      </c>
      <c r="C15" s="23">
        <v>1</v>
      </c>
      <c r="D15" s="23"/>
      <c r="E15" s="23">
        <v>1</v>
      </c>
      <c r="F15" s="23"/>
      <c r="G15" s="23">
        <v>1</v>
      </c>
      <c r="H15" s="23">
        <v>1</v>
      </c>
      <c r="I15" s="23">
        <v>1</v>
      </c>
      <c r="J15" s="23"/>
      <c r="K15" s="23">
        <v>1</v>
      </c>
      <c r="L15" s="23">
        <v>1</v>
      </c>
      <c r="M15" s="23">
        <v>1</v>
      </c>
      <c r="N15" s="23">
        <v>1</v>
      </c>
      <c r="O15" s="23"/>
      <c r="P15" s="23">
        <v>1</v>
      </c>
      <c r="Q15" s="23">
        <v>1</v>
      </c>
      <c r="R15" s="23"/>
      <c r="S15" s="23">
        <v>1</v>
      </c>
      <c r="T15" s="23">
        <v>1</v>
      </c>
      <c r="U15" s="16">
        <f t="shared" si="0"/>
        <v>13</v>
      </c>
      <c r="V15" s="17">
        <f t="shared" si="1"/>
        <v>0.72222222222222221</v>
      </c>
    </row>
    <row r="16" spans="1:22" x14ac:dyDescent="0.5">
      <c r="A16" s="14">
        <v>13</v>
      </c>
      <c r="B16" s="22" t="s">
        <v>5</v>
      </c>
      <c r="C16" s="23">
        <v>1</v>
      </c>
      <c r="D16" s="23">
        <v>1</v>
      </c>
      <c r="E16" s="23">
        <v>1</v>
      </c>
      <c r="F16" s="23"/>
      <c r="G16" s="23"/>
      <c r="H16" s="23">
        <v>1</v>
      </c>
      <c r="I16" s="23"/>
      <c r="J16" s="23">
        <v>1</v>
      </c>
      <c r="K16" s="23">
        <v>1</v>
      </c>
      <c r="L16" s="23">
        <v>1</v>
      </c>
      <c r="M16" s="23"/>
      <c r="N16" s="23"/>
      <c r="O16" s="23"/>
      <c r="P16" s="23">
        <v>1</v>
      </c>
      <c r="Q16" s="23">
        <v>1</v>
      </c>
      <c r="R16" s="23">
        <v>1</v>
      </c>
      <c r="S16" s="23"/>
      <c r="T16" s="23">
        <v>1</v>
      </c>
      <c r="U16" s="16">
        <f t="shared" si="0"/>
        <v>11</v>
      </c>
      <c r="V16" s="17">
        <f t="shared" si="1"/>
        <v>0.61111111111111116</v>
      </c>
    </row>
    <row r="17" spans="1:22" x14ac:dyDescent="0.5">
      <c r="A17" s="14">
        <v>14</v>
      </c>
      <c r="B17" s="22" t="s">
        <v>36</v>
      </c>
      <c r="C17" s="23"/>
      <c r="D17" s="23"/>
      <c r="E17" s="23"/>
      <c r="F17" s="23"/>
      <c r="G17" s="23"/>
      <c r="H17" s="23"/>
      <c r="I17" s="23"/>
      <c r="J17" s="23">
        <v>1</v>
      </c>
      <c r="K17" s="23">
        <v>1</v>
      </c>
      <c r="L17" s="23">
        <v>1</v>
      </c>
      <c r="M17" s="23">
        <v>1</v>
      </c>
      <c r="N17" s="23"/>
      <c r="O17" s="23">
        <v>1</v>
      </c>
      <c r="P17" s="23">
        <v>1</v>
      </c>
      <c r="Q17" s="23">
        <v>1</v>
      </c>
      <c r="R17" s="23">
        <v>1</v>
      </c>
      <c r="S17" s="23"/>
      <c r="T17" s="23">
        <v>1</v>
      </c>
      <c r="U17" s="16">
        <f t="shared" si="0"/>
        <v>9</v>
      </c>
      <c r="V17" s="17">
        <f t="shared" si="1"/>
        <v>0.5</v>
      </c>
    </row>
    <row r="18" spans="1:22" x14ac:dyDescent="0.5">
      <c r="A18" s="14">
        <v>15</v>
      </c>
      <c r="B18" s="22" t="s">
        <v>14</v>
      </c>
      <c r="C18" s="23">
        <v>1</v>
      </c>
      <c r="D18" s="23">
        <v>1</v>
      </c>
      <c r="E18" s="23">
        <v>1</v>
      </c>
      <c r="F18" s="23">
        <v>1</v>
      </c>
      <c r="G18" s="23">
        <v>1</v>
      </c>
      <c r="H18" s="23"/>
      <c r="I18" s="23"/>
      <c r="J18" s="23">
        <v>1</v>
      </c>
      <c r="K18" s="23">
        <v>1</v>
      </c>
      <c r="L18" s="23"/>
      <c r="M18" s="23"/>
      <c r="N18" s="23"/>
      <c r="O18" s="23"/>
      <c r="P18" s="23"/>
      <c r="Q18" s="23"/>
      <c r="R18" s="23"/>
      <c r="S18" s="23"/>
      <c r="T18" s="23"/>
      <c r="U18" s="16">
        <f t="shared" si="0"/>
        <v>7</v>
      </c>
      <c r="V18" s="17">
        <f t="shared" si="1"/>
        <v>0.3888888888888889</v>
      </c>
    </row>
    <row r="19" spans="1:22" x14ac:dyDescent="0.5">
      <c r="A19" s="14">
        <v>16</v>
      </c>
      <c r="B19" s="22" t="s">
        <v>72</v>
      </c>
      <c r="C19" s="23"/>
      <c r="D19" s="23"/>
      <c r="E19" s="23"/>
      <c r="F19" s="23"/>
      <c r="G19" s="23"/>
      <c r="H19" s="23"/>
      <c r="I19" s="23"/>
      <c r="J19" s="23"/>
      <c r="K19" s="23"/>
      <c r="L19" s="23">
        <v>1</v>
      </c>
      <c r="M19" s="23">
        <v>1</v>
      </c>
      <c r="N19" s="23">
        <v>1</v>
      </c>
      <c r="O19" s="23">
        <v>1</v>
      </c>
      <c r="P19" s="23">
        <v>1</v>
      </c>
      <c r="Q19" s="23"/>
      <c r="R19" s="23">
        <v>1</v>
      </c>
      <c r="S19" s="23">
        <v>1</v>
      </c>
      <c r="T19" s="23"/>
      <c r="U19" s="16">
        <f t="shared" si="0"/>
        <v>7</v>
      </c>
      <c r="V19" s="17">
        <f t="shared" si="1"/>
        <v>0.3888888888888889</v>
      </c>
    </row>
    <row r="20" spans="1:22" x14ac:dyDescent="0.5">
      <c r="A20" s="14">
        <v>17</v>
      </c>
      <c r="B20" s="22" t="s">
        <v>18</v>
      </c>
      <c r="C20" s="23"/>
      <c r="D20" s="23"/>
      <c r="E20" s="23"/>
      <c r="F20" s="23"/>
      <c r="G20" s="23"/>
      <c r="H20" s="23"/>
      <c r="I20" s="23"/>
      <c r="J20" s="23">
        <v>1</v>
      </c>
      <c r="K20" s="23">
        <v>1</v>
      </c>
      <c r="L20" s="23">
        <v>1</v>
      </c>
      <c r="M20" s="23">
        <v>1</v>
      </c>
      <c r="N20" s="23">
        <v>1</v>
      </c>
      <c r="O20" s="23"/>
      <c r="P20" s="23"/>
      <c r="Q20" s="23"/>
      <c r="R20" s="23"/>
      <c r="S20" s="23"/>
      <c r="T20" s="23"/>
      <c r="U20" s="16">
        <f t="shared" si="0"/>
        <v>5</v>
      </c>
      <c r="V20" s="17">
        <f t="shared" si="1"/>
        <v>0.27777777777777779</v>
      </c>
    </row>
    <row r="21" spans="1:22" x14ac:dyDescent="0.5">
      <c r="A21" s="14">
        <v>18</v>
      </c>
      <c r="B21" s="22" t="s">
        <v>22</v>
      </c>
      <c r="C21" s="23"/>
      <c r="D21" s="23">
        <v>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1</v>
      </c>
      <c r="T21" s="23"/>
      <c r="U21" s="16">
        <f t="shared" si="0"/>
        <v>2</v>
      </c>
      <c r="V21" s="17">
        <f t="shared" si="1"/>
        <v>0.1111111111111111</v>
      </c>
    </row>
    <row r="22" spans="1:22" x14ac:dyDescent="0.5">
      <c r="A22" s="14">
        <v>19</v>
      </c>
      <c r="B22" s="22" t="s">
        <v>23</v>
      </c>
      <c r="C22" s="23"/>
      <c r="D22" s="23">
        <v>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16">
        <f t="shared" si="0"/>
        <v>1</v>
      </c>
      <c r="V22" s="17">
        <f t="shared" si="1"/>
        <v>5.5555555555555552E-2</v>
      </c>
    </row>
    <row r="23" spans="1:22" x14ac:dyDescent="0.5">
      <c r="A23" s="14">
        <v>20</v>
      </c>
      <c r="B23" s="22" t="s">
        <v>29</v>
      </c>
      <c r="C23" s="23"/>
      <c r="D23" s="23"/>
      <c r="E23" s="23"/>
      <c r="F23" s="23"/>
      <c r="G23" s="23">
        <v>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6">
        <f t="shared" si="0"/>
        <v>1</v>
      </c>
      <c r="V23" s="17">
        <f t="shared" si="1"/>
        <v>5.5555555555555552E-2</v>
      </c>
    </row>
    <row r="24" spans="1:22" x14ac:dyDescent="0.5">
      <c r="A24" s="14">
        <v>21</v>
      </c>
      <c r="B24" s="22" t="s">
        <v>90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v>1</v>
      </c>
      <c r="S24" s="23"/>
      <c r="T24" s="23"/>
      <c r="U24" s="16">
        <f t="shared" si="0"/>
        <v>1</v>
      </c>
      <c r="V24" s="17">
        <f t="shared" si="1"/>
        <v>5.5555555555555552E-2</v>
      </c>
    </row>
    <row r="25" spans="1:22" x14ac:dyDescent="0.5">
      <c r="A25" s="14">
        <v>22</v>
      </c>
      <c r="B25" s="22" t="s">
        <v>50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>
        <v>1</v>
      </c>
      <c r="T25" s="23"/>
      <c r="U25" s="16">
        <f t="shared" si="0"/>
        <v>1</v>
      </c>
      <c r="V25" s="17">
        <f t="shared" si="1"/>
        <v>5.5555555555555552E-2</v>
      </c>
    </row>
    <row r="26" spans="1:22" x14ac:dyDescent="0.5">
      <c r="A26" s="14">
        <v>23</v>
      </c>
      <c r="B26" s="22" t="s">
        <v>95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1</v>
      </c>
      <c r="U26" s="16">
        <f t="shared" si="0"/>
        <v>1</v>
      </c>
      <c r="V26" s="17">
        <f t="shared" si="1"/>
        <v>5.5555555555555552E-2</v>
      </c>
    </row>
  </sheetData>
  <sortState ref="B4:V26">
    <sortCondition descending="1" ref="V4:V26"/>
  </sortState>
  <mergeCells count="1">
    <mergeCell ref="U1:V3"/>
  </mergeCells>
  <pageMargins left="0.70866141732283472" right="0.70866141732283472" top="0.78740157480314965" bottom="0.78740157480314965" header="0.31496062992125984" footer="0.31496062992125984"/>
  <pageSetup paperSize="9" fitToWidth="0" orientation="portrait" r:id="rId1"/>
  <headerFooter>
    <oddHeader>&amp;LOP žáci 7+1  HB&amp;CÚČAST NA ZÁPASECH&amp;R2017 /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3"/>
  <sheetViews>
    <sheetView workbookViewId="0">
      <pane xSplit="1" topLeftCell="B1" activePane="topRight" state="frozen"/>
      <selection pane="topRight" activeCell="AT24" sqref="AT24"/>
    </sheetView>
  </sheetViews>
  <sheetFormatPr defaultRowHeight="21" x14ac:dyDescent="0.4"/>
  <cols>
    <col min="1" max="1" width="38.21875" style="27" customWidth="1"/>
    <col min="2" max="2" width="9.77734375" style="26" hidden="1" customWidth="1"/>
    <col min="3" max="3" width="2" style="26" hidden="1" customWidth="1"/>
    <col min="4" max="4" width="0" style="26" hidden="1" customWidth="1"/>
    <col min="5" max="5" width="2" style="26" hidden="1" customWidth="1"/>
    <col min="6" max="6" width="0" style="26" hidden="1" customWidth="1"/>
    <col min="7" max="7" width="2" style="26" hidden="1" customWidth="1"/>
    <col min="8" max="8" width="0" style="26" hidden="1" customWidth="1"/>
    <col min="9" max="9" width="2" style="26" hidden="1" customWidth="1"/>
    <col min="10" max="10" width="0" style="26" hidden="1" customWidth="1"/>
    <col min="11" max="11" width="2" style="26" hidden="1" customWidth="1"/>
    <col min="12" max="12" width="0" style="26" hidden="1" customWidth="1"/>
    <col min="13" max="13" width="2" style="26" hidden="1" customWidth="1"/>
    <col min="14" max="14" width="0" style="26" hidden="1" customWidth="1"/>
    <col min="15" max="15" width="2" style="26" hidden="1" customWidth="1"/>
    <col min="16" max="16" width="0" style="26" hidden="1" customWidth="1"/>
    <col min="17" max="17" width="2" style="26" hidden="1" customWidth="1"/>
    <col min="18" max="18" width="0" style="26" hidden="1" customWidth="1"/>
    <col min="19" max="19" width="2" style="26" hidden="1" customWidth="1"/>
    <col min="20" max="20" width="12.77734375" style="26" hidden="1" customWidth="1"/>
    <col min="21" max="21" width="2" style="26" hidden="1" customWidth="1"/>
    <col min="22" max="22" width="11.109375" style="26" hidden="1" customWidth="1"/>
    <col min="23" max="23" width="3.5546875" style="26" hidden="1" customWidth="1"/>
    <col min="24" max="24" width="10.21875" style="26" hidden="1" customWidth="1"/>
    <col min="25" max="25" width="3.5546875" style="26" hidden="1" customWidth="1"/>
    <col min="26" max="26" width="9.44140625" style="26" hidden="1" customWidth="1"/>
    <col min="27" max="27" width="3.5546875" style="26" hidden="1" customWidth="1"/>
    <col min="28" max="28" width="9.6640625" style="26" hidden="1" customWidth="1"/>
    <col min="29" max="29" width="3.5546875" style="26" hidden="1" customWidth="1"/>
    <col min="30" max="30" width="11.5546875" style="26" hidden="1" customWidth="1"/>
    <col min="31" max="31" width="3.5546875" style="26" hidden="1" customWidth="1"/>
    <col min="32" max="32" width="10.88671875" style="26" hidden="1" customWidth="1"/>
    <col min="33" max="33" width="2.88671875" style="26" hidden="1" customWidth="1"/>
    <col min="34" max="34" width="8.109375" style="26" hidden="1" customWidth="1"/>
    <col min="35" max="35" width="2.88671875" style="26" hidden="1" customWidth="1"/>
    <col min="36" max="36" width="6.44140625" style="26" hidden="1" customWidth="1"/>
    <col min="37" max="37" width="3.109375" style="26" hidden="1" customWidth="1"/>
    <col min="38" max="38" width="13.77734375" style="26" customWidth="1"/>
    <col min="39" max="39" width="15.5546875" style="62" customWidth="1"/>
    <col min="40" max="40" width="6.88671875" style="26" hidden="1" customWidth="1"/>
    <col min="41" max="41" width="17.44140625" style="65" customWidth="1"/>
    <col min="42" max="16384" width="8.88671875" style="26"/>
  </cols>
  <sheetData>
    <row r="1" spans="1:41" s="25" customFormat="1" ht="25.8" x14ac:dyDescent="0.5">
      <c r="A1" s="29"/>
      <c r="B1" s="120" t="s">
        <v>0</v>
      </c>
      <c r="C1" s="120"/>
      <c r="D1" s="120" t="s">
        <v>2</v>
      </c>
      <c r="E1" s="120"/>
      <c r="F1" s="115" t="s">
        <v>24</v>
      </c>
      <c r="G1" s="115"/>
      <c r="H1" s="120" t="s">
        <v>3</v>
      </c>
      <c r="I1" s="120"/>
      <c r="J1" s="115" t="s">
        <v>27</v>
      </c>
      <c r="K1" s="115"/>
      <c r="L1" s="115" t="s">
        <v>30</v>
      </c>
      <c r="M1" s="115"/>
      <c r="N1" s="120" t="s">
        <v>31</v>
      </c>
      <c r="O1" s="120"/>
      <c r="P1" s="115" t="s">
        <v>34</v>
      </c>
      <c r="Q1" s="115"/>
      <c r="R1" s="115" t="s">
        <v>37</v>
      </c>
      <c r="S1" s="115"/>
      <c r="T1" s="115" t="s">
        <v>0</v>
      </c>
      <c r="U1" s="115"/>
      <c r="V1" s="122" t="s">
        <v>27</v>
      </c>
      <c r="W1" s="122"/>
      <c r="X1" s="115" t="s">
        <v>2</v>
      </c>
      <c r="Y1" s="115"/>
      <c r="Z1" s="119" t="s">
        <v>24</v>
      </c>
      <c r="AA1" s="119"/>
      <c r="AB1" s="115" t="s">
        <v>3</v>
      </c>
      <c r="AC1" s="115"/>
      <c r="AD1" s="120" t="s">
        <v>30</v>
      </c>
      <c r="AE1" s="120"/>
      <c r="AF1" s="115" t="s">
        <v>31</v>
      </c>
      <c r="AG1" s="115"/>
      <c r="AH1" s="113" t="s">
        <v>34</v>
      </c>
      <c r="AI1" s="114"/>
      <c r="AJ1" s="107" t="s">
        <v>37</v>
      </c>
      <c r="AK1" s="108"/>
      <c r="AL1" s="28" t="s">
        <v>40</v>
      </c>
      <c r="AM1" s="45"/>
      <c r="AN1" s="28" t="s">
        <v>64</v>
      </c>
      <c r="AO1" s="125" t="s">
        <v>65</v>
      </c>
    </row>
    <row r="2" spans="1:41" ht="25.8" x14ac:dyDescent="0.5">
      <c r="A2" s="37" t="s">
        <v>67</v>
      </c>
      <c r="B2" s="123">
        <v>42973</v>
      </c>
      <c r="C2" s="123"/>
      <c r="D2" s="123">
        <v>42987</v>
      </c>
      <c r="E2" s="123"/>
      <c r="F2" s="123">
        <v>42995</v>
      </c>
      <c r="G2" s="123"/>
      <c r="H2" s="123">
        <v>43002</v>
      </c>
      <c r="I2" s="123"/>
      <c r="J2" s="123">
        <v>43002</v>
      </c>
      <c r="K2" s="123"/>
      <c r="L2" s="123">
        <v>43009</v>
      </c>
      <c r="M2" s="123"/>
      <c r="N2" s="123">
        <v>43015</v>
      </c>
      <c r="O2" s="123"/>
      <c r="P2" s="123">
        <v>43015</v>
      </c>
      <c r="Q2" s="123"/>
      <c r="R2" s="123">
        <v>43029</v>
      </c>
      <c r="S2" s="123"/>
      <c r="T2" s="116">
        <v>43205</v>
      </c>
      <c r="U2" s="116"/>
      <c r="V2" s="116">
        <v>43211</v>
      </c>
      <c r="W2" s="116"/>
      <c r="X2" s="116">
        <v>43219</v>
      </c>
      <c r="Y2" s="116"/>
      <c r="Z2" s="116">
        <v>43225</v>
      </c>
      <c r="AA2" s="116"/>
      <c r="AB2" s="116">
        <v>43233</v>
      </c>
      <c r="AC2" s="116"/>
      <c r="AD2" s="116">
        <v>43239</v>
      </c>
      <c r="AE2" s="116"/>
      <c r="AF2" s="116">
        <v>43247</v>
      </c>
      <c r="AG2" s="116"/>
      <c r="AH2" s="109">
        <v>43253</v>
      </c>
      <c r="AI2" s="110"/>
      <c r="AJ2" s="109">
        <v>43261</v>
      </c>
      <c r="AK2" s="110"/>
      <c r="AL2" s="28">
        <f>SUM(AL4:AL22)</f>
        <v>32</v>
      </c>
      <c r="AM2" s="46"/>
      <c r="AN2" s="36"/>
      <c r="AO2" s="125"/>
    </row>
    <row r="3" spans="1:41" s="25" customFormat="1" ht="25.8" x14ac:dyDescent="0.5">
      <c r="A3" s="29"/>
      <c r="B3" s="117" t="s">
        <v>71</v>
      </c>
      <c r="C3" s="117"/>
      <c r="D3" s="121" t="s">
        <v>21</v>
      </c>
      <c r="E3" s="121"/>
      <c r="F3" s="121" t="s">
        <v>25</v>
      </c>
      <c r="G3" s="121"/>
      <c r="H3" s="121" t="s">
        <v>26</v>
      </c>
      <c r="I3" s="121"/>
      <c r="J3" s="124" t="s">
        <v>28</v>
      </c>
      <c r="K3" s="124"/>
      <c r="L3" s="117" t="s">
        <v>32</v>
      </c>
      <c r="M3" s="117"/>
      <c r="N3" s="121" t="s">
        <v>33</v>
      </c>
      <c r="O3" s="121"/>
      <c r="P3" s="124" t="s">
        <v>35</v>
      </c>
      <c r="Q3" s="124"/>
      <c r="R3" s="117" t="s">
        <v>19</v>
      </c>
      <c r="S3" s="117"/>
      <c r="T3" s="117" t="s">
        <v>96</v>
      </c>
      <c r="U3" s="117"/>
      <c r="V3" s="121" t="s">
        <v>101</v>
      </c>
      <c r="W3" s="121"/>
      <c r="X3" s="118" t="s">
        <v>26</v>
      </c>
      <c r="Y3" s="118"/>
      <c r="Z3" s="121" t="s">
        <v>98</v>
      </c>
      <c r="AA3" s="121"/>
      <c r="AB3" s="121" t="s">
        <v>99</v>
      </c>
      <c r="AC3" s="121"/>
      <c r="AD3" s="117" t="s">
        <v>32</v>
      </c>
      <c r="AE3" s="117"/>
      <c r="AF3" s="117" t="s">
        <v>100</v>
      </c>
      <c r="AG3" s="117"/>
      <c r="AH3" s="111" t="s">
        <v>91</v>
      </c>
      <c r="AI3" s="112"/>
      <c r="AJ3" s="111" t="s">
        <v>35</v>
      </c>
      <c r="AK3" s="112"/>
      <c r="AL3" s="28"/>
      <c r="AM3" s="45"/>
      <c r="AN3" s="28"/>
      <c r="AO3" s="125"/>
    </row>
    <row r="4" spans="1:41" ht="25.8" x14ac:dyDescent="0.5">
      <c r="A4" s="15" t="s">
        <v>20</v>
      </c>
      <c r="B4" s="47"/>
      <c r="C4" s="47">
        <v>1</v>
      </c>
      <c r="D4" s="47"/>
      <c r="E4" s="47">
        <v>2</v>
      </c>
      <c r="F4" s="47"/>
      <c r="G4" s="47"/>
      <c r="H4" s="47"/>
      <c r="I4" s="47"/>
      <c r="J4" s="47"/>
      <c r="K4" s="47">
        <v>2</v>
      </c>
      <c r="L4" s="47"/>
      <c r="M4" s="47">
        <v>1</v>
      </c>
      <c r="N4" s="47"/>
      <c r="O4" s="47">
        <v>1</v>
      </c>
      <c r="P4" s="47"/>
      <c r="Q4" s="47"/>
      <c r="R4" s="47"/>
      <c r="S4" s="47"/>
      <c r="T4" s="47"/>
      <c r="U4" s="47">
        <v>2</v>
      </c>
      <c r="V4" s="47"/>
      <c r="W4" s="47"/>
      <c r="X4" s="47"/>
      <c r="Y4" s="47">
        <v>1</v>
      </c>
      <c r="Z4" s="47"/>
      <c r="AA4" s="47"/>
      <c r="AB4" s="47"/>
      <c r="AC4" s="47"/>
      <c r="AD4" s="47"/>
      <c r="AE4" s="47"/>
      <c r="AF4" s="47"/>
      <c r="AG4" s="47"/>
      <c r="AH4" s="47"/>
      <c r="AI4" s="47">
        <v>2</v>
      </c>
      <c r="AJ4" s="47"/>
      <c r="AK4" s="47">
        <v>1</v>
      </c>
      <c r="AL4" s="47">
        <f t="shared" ref="AL4:AL23" si="0">SUM(B4:AK4)</f>
        <v>13</v>
      </c>
      <c r="AM4" s="66">
        <f t="shared" ref="AM4:AM9" si="1">AL4/$AL$2</f>
        <v>0.40625</v>
      </c>
      <c r="AN4" s="16">
        <v>18</v>
      </c>
      <c r="AO4" s="48">
        <f t="shared" ref="AO4:AO9" si="2">AL4/AN4</f>
        <v>0.72222222222222221</v>
      </c>
    </row>
    <row r="5" spans="1:41" ht="25.8" x14ac:dyDescent="0.5">
      <c r="A5" s="49" t="s">
        <v>11</v>
      </c>
      <c r="B5" s="50"/>
      <c r="C5" s="50">
        <v>2</v>
      </c>
      <c r="D5" s="50"/>
      <c r="E5" s="50">
        <v>1</v>
      </c>
      <c r="F5" s="50"/>
      <c r="G5" s="50"/>
      <c r="H5" s="50"/>
      <c r="I5" s="50">
        <v>1</v>
      </c>
      <c r="J5" s="50"/>
      <c r="K5" s="50"/>
      <c r="L5" s="50"/>
      <c r="M5" s="50">
        <v>1</v>
      </c>
      <c r="N5" s="50"/>
      <c r="O5" s="50"/>
      <c r="P5" s="50"/>
      <c r="Q5" s="50"/>
      <c r="R5" s="50"/>
      <c r="S5" s="50">
        <v>1</v>
      </c>
      <c r="T5" s="50"/>
      <c r="U5" s="50">
        <v>1</v>
      </c>
      <c r="V5" s="50"/>
      <c r="W5" s="50"/>
      <c r="X5" s="50"/>
      <c r="Y5" s="50"/>
      <c r="Z5" s="50"/>
      <c r="AA5" s="50"/>
      <c r="AB5" s="50"/>
      <c r="AC5" s="50"/>
      <c r="AD5" s="50"/>
      <c r="AE5" s="50">
        <v>1</v>
      </c>
      <c r="AF5" s="50"/>
      <c r="AG5" s="50"/>
      <c r="AH5" s="50"/>
      <c r="AI5" s="50"/>
      <c r="AJ5" s="50"/>
      <c r="AK5" s="50"/>
      <c r="AL5" s="47">
        <f t="shared" si="0"/>
        <v>8</v>
      </c>
      <c r="AM5" s="51">
        <f t="shared" si="1"/>
        <v>0.25</v>
      </c>
      <c r="AN5" s="50">
        <v>13</v>
      </c>
      <c r="AO5" s="52">
        <f t="shared" si="2"/>
        <v>0.61538461538461542</v>
      </c>
    </row>
    <row r="6" spans="1:41" ht="25.8" x14ac:dyDescent="0.5">
      <c r="A6" s="53" t="s">
        <v>16</v>
      </c>
      <c r="B6" s="21"/>
      <c r="C6" s="21"/>
      <c r="D6" s="21"/>
      <c r="E6" s="21"/>
      <c r="F6" s="21"/>
      <c r="G6" s="21">
        <v>2</v>
      </c>
      <c r="H6" s="21"/>
      <c r="I6" s="21"/>
      <c r="J6" s="21"/>
      <c r="K6" s="21">
        <v>1</v>
      </c>
      <c r="L6" s="21"/>
      <c r="M6" s="21"/>
      <c r="N6" s="21"/>
      <c r="O6" s="21">
        <v>1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>
        <v>1</v>
      </c>
      <c r="AF6" s="21"/>
      <c r="AG6" s="21"/>
      <c r="AH6" s="21"/>
      <c r="AI6" s="21"/>
      <c r="AJ6" s="21"/>
      <c r="AK6" s="21"/>
      <c r="AL6" s="47">
        <f t="shared" si="0"/>
        <v>5</v>
      </c>
      <c r="AM6" s="54">
        <f t="shared" si="1"/>
        <v>0.15625</v>
      </c>
      <c r="AN6" s="21">
        <v>16</v>
      </c>
      <c r="AO6" s="55">
        <f t="shared" si="2"/>
        <v>0.3125</v>
      </c>
    </row>
    <row r="7" spans="1:41" ht="25.8" x14ac:dyDescent="0.5">
      <c r="A7" s="56" t="s">
        <v>7</v>
      </c>
      <c r="B7" s="57"/>
      <c r="C7" s="57">
        <v>1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>
        <v>1</v>
      </c>
      <c r="X7" s="57"/>
      <c r="Y7" s="57"/>
      <c r="Z7" s="57"/>
      <c r="AA7" s="57"/>
      <c r="AB7" s="57"/>
      <c r="AC7" s="57">
        <v>1</v>
      </c>
      <c r="AD7" s="57"/>
      <c r="AE7" s="57"/>
      <c r="AF7" s="57"/>
      <c r="AG7" s="57"/>
      <c r="AH7" s="57"/>
      <c r="AI7" s="57"/>
      <c r="AJ7" s="57"/>
      <c r="AK7" s="57"/>
      <c r="AL7" s="47">
        <f t="shared" si="0"/>
        <v>3</v>
      </c>
      <c r="AM7" s="58">
        <f t="shared" si="1"/>
        <v>9.375E-2</v>
      </c>
      <c r="AN7" s="57">
        <v>13</v>
      </c>
      <c r="AO7" s="59">
        <f t="shared" si="2"/>
        <v>0.23076923076923078</v>
      </c>
    </row>
    <row r="8" spans="1:41" ht="25.8" x14ac:dyDescent="0.5">
      <c r="A8" s="56" t="s">
        <v>18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>
        <v>1</v>
      </c>
      <c r="R8" s="57"/>
      <c r="S8" s="57">
        <v>1</v>
      </c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47">
        <f t="shared" si="0"/>
        <v>2</v>
      </c>
      <c r="AM8" s="58">
        <f t="shared" si="1"/>
        <v>6.25E-2</v>
      </c>
      <c r="AN8" s="57">
        <v>5</v>
      </c>
      <c r="AO8" s="60">
        <f t="shared" si="2"/>
        <v>0.4</v>
      </c>
    </row>
    <row r="9" spans="1:41" ht="25.8" x14ac:dyDescent="0.5">
      <c r="A9" s="56" t="s">
        <v>72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>
        <v>1</v>
      </c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47">
        <f t="shared" si="0"/>
        <v>1</v>
      </c>
      <c r="AM9" s="58">
        <f t="shared" si="1"/>
        <v>3.125E-2</v>
      </c>
      <c r="AN9" s="57">
        <v>7</v>
      </c>
      <c r="AO9" s="60">
        <f t="shared" si="2"/>
        <v>0.14285714285714285</v>
      </c>
    </row>
    <row r="10" spans="1:41" hidden="1" x14ac:dyDescent="0.4">
      <c r="A10" s="6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63">
        <f t="shared" si="0"/>
        <v>0</v>
      </c>
    </row>
    <row r="11" spans="1:41" hidden="1" x14ac:dyDescent="0.4">
      <c r="A11" s="64" t="s">
        <v>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63">
        <f t="shared" si="0"/>
        <v>0</v>
      </c>
    </row>
    <row r="12" spans="1:41" hidden="1" x14ac:dyDescent="0.4">
      <c r="A12" s="6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63">
        <f t="shared" si="0"/>
        <v>0</v>
      </c>
    </row>
    <row r="13" spans="1:41" hidden="1" x14ac:dyDescent="0.4">
      <c r="A13" s="64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63">
        <f t="shared" si="0"/>
        <v>0</v>
      </c>
    </row>
    <row r="14" spans="1:41" hidden="1" x14ac:dyDescent="0.4">
      <c r="A14" s="64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63">
        <f t="shared" si="0"/>
        <v>0</v>
      </c>
    </row>
    <row r="15" spans="1:41" hidden="1" x14ac:dyDescent="0.4">
      <c r="A15" s="64" t="s">
        <v>12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63">
        <f t="shared" si="0"/>
        <v>0</v>
      </c>
    </row>
    <row r="16" spans="1:41" hidden="1" x14ac:dyDescent="0.4">
      <c r="A16" s="64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63">
        <f t="shared" si="0"/>
        <v>0</v>
      </c>
    </row>
    <row r="17" spans="1:38" hidden="1" x14ac:dyDescent="0.4">
      <c r="A17" s="64" t="s">
        <v>17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63">
        <f t="shared" si="0"/>
        <v>0</v>
      </c>
    </row>
    <row r="18" spans="1:38" hidden="1" x14ac:dyDescent="0.4">
      <c r="A18" s="64" t="s">
        <v>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63">
        <f t="shared" si="0"/>
        <v>0</v>
      </c>
    </row>
    <row r="19" spans="1:38" hidden="1" x14ac:dyDescent="0.4">
      <c r="A19" s="64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63">
        <f t="shared" si="0"/>
        <v>0</v>
      </c>
    </row>
    <row r="20" spans="1:38" hidden="1" x14ac:dyDescent="0.4">
      <c r="A20" s="64" t="s">
        <v>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63">
        <f t="shared" si="0"/>
        <v>0</v>
      </c>
    </row>
    <row r="21" spans="1:38" hidden="1" x14ac:dyDescent="0.4">
      <c r="A21" s="64" t="s">
        <v>15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63">
        <f t="shared" si="0"/>
        <v>0</v>
      </c>
    </row>
    <row r="22" spans="1:38" hidden="1" x14ac:dyDescent="0.4">
      <c r="A22" s="64" t="s">
        <v>14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63">
        <f t="shared" si="0"/>
        <v>0</v>
      </c>
    </row>
    <row r="23" spans="1:38" hidden="1" x14ac:dyDescent="0.4">
      <c r="A23" s="64" t="s">
        <v>36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63">
        <f t="shared" si="0"/>
        <v>0</v>
      </c>
    </row>
  </sheetData>
  <sortState ref="A4:AU23">
    <sortCondition descending="1" ref="AL4:AL23"/>
  </sortState>
  <mergeCells count="55">
    <mergeCell ref="AO1:AO3"/>
    <mergeCell ref="N1:O1"/>
    <mergeCell ref="P1:Q1"/>
    <mergeCell ref="R1:S1"/>
    <mergeCell ref="B2:C2"/>
    <mergeCell ref="D2:E2"/>
    <mergeCell ref="F2:G2"/>
    <mergeCell ref="H2:I2"/>
    <mergeCell ref="J2:K2"/>
    <mergeCell ref="L2:M2"/>
    <mergeCell ref="N2:O2"/>
    <mergeCell ref="B1:C1"/>
    <mergeCell ref="D1:E1"/>
    <mergeCell ref="F1:G1"/>
    <mergeCell ref="H1:I1"/>
    <mergeCell ref="J1:K1"/>
    <mergeCell ref="L1:M1"/>
    <mergeCell ref="R3:S3"/>
    <mergeCell ref="P2:Q2"/>
    <mergeCell ref="R2:S2"/>
    <mergeCell ref="B3:C3"/>
    <mergeCell ref="D3:E3"/>
    <mergeCell ref="F3:G3"/>
    <mergeCell ref="H3:I3"/>
    <mergeCell ref="J3:K3"/>
    <mergeCell ref="L3:M3"/>
    <mergeCell ref="N3:O3"/>
    <mergeCell ref="P3:Q3"/>
    <mergeCell ref="T1:U1"/>
    <mergeCell ref="T2:U2"/>
    <mergeCell ref="T3:U3"/>
    <mergeCell ref="V1:W1"/>
    <mergeCell ref="V2:W2"/>
    <mergeCell ref="V3:W3"/>
    <mergeCell ref="AF1:AG1"/>
    <mergeCell ref="AF2:AG2"/>
    <mergeCell ref="AF3:AG3"/>
    <mergeCell ref="X1:Y1"/>
    <mergeCell ref="X2:Y2"/>
    <mergeCell ref="X3:Y3"/>
    <mergeCell ref="Z1:AA1"/>
    <mergeCell ref="AB1:AC1"/>
    <mergeCell ref="AD1:AE1"/>
    <mergeCell ref="Z2:AA2"/>
    <mergeCell ref="AB2:AC2"/>
    <mergeCell ref="AD2:AE2"/>
    <mergeCell ref="Z3:AA3"/>
    <mergeCell ref="AB3:AC3"/>
    <mergeCell ref="AD3:AE3"/>
    <mergeCell ref="AJ1:AK1"/>
    <mergeCell ref="AJ2:AK2"/>
    <mergeCell ref="AJ3:AK3"/>
    <mergeCell ref="AH1:AI1"/>
    <mergeCell ref="AH2:AI2"/>
    <mergeCell ref="AH3:AI3"/>
  </mergeCells>
  <pageMargins left="0.7" right="0.7" top="0.75" bottom="0.75" header="0.3" footer="0.3"/>
  <pageSetup paperSize="9" scale="71" orientation="portrait" r:id="rId1"/>
  <headerFooter>
    <oddHeader>&amp;LOP žáci HB 7+1&amp;CTABULKA STŘELCŮ&amp;R2017 /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Normal="100" workbookViewId="0">
      <pane xSplit="1" topLeftCell="H1" activePane="topRight" state="frozen"/>
      <selection pane="topRight" activeCell="AO18" sqref="AO18"/>
    </sheetView>
  </sheetViews>
  <sheetFormatPr defaultRowHeight="14.4" x14ac:dyDescent="0.3"/>
  <cols>
    <col min="1" max="1" width="15.6640625" style="2" customWidth="1"/>
    <col min="2" max="2" width="2.77734375" style="6" customWidth="1"/>
    <col min="3" max="42" width="5.44140625" style="1" customWidth="1"/>
    <col min="43" max="16384" width="8.88671875" style="1"/>
  </cols>
  <sheetData>
    <row r="1" spans="1:42" s="6" customFormat="1" x14ac:dyDescent="0.3">
      <c r="A1" s="2"/>
    </row>
    <row r="2" spans="1:42" x14ac:dyDescent="0.3">
      <c r="C2" s="131" t="s">
        <v>4</v>
      </c>
      <c r="D2" s="131"/>
      <c r="E2" s="129" t="s">
        <v>1</v>
      </c>
      <c r="F2" s="129"/>
      <c r="G2" s="130" t="s">
        <v>53</v>
      </c>
      <c r="H2" s="130"/>
      <c r="I2" s="129" t="s">
        <v>55</v>
      </c>
      <c r="J2" s="129"/>
      <c r="K2" s="130" t="s">
        <v>58</v>
      </c>
      <c r="L2" s="130"/>
      <c r="M2" s="129" t="s">
        <v>4</v>
      </c>
      <c r="N2" s="129"/>
      <c r="O2" s="130" t="s">
        <v>1</v>
      </c>
      <c r="P2" s="130"/>
      <c r="Q2" s="129" t="s">
        <v>53</v>
      </c>
      <c r="R2" s="129"/>
      <c r="S2" s="130" t="s">
        <v>63</v>
      </c>
      <c r="T2" s="130"/>
      <c r="U2" s="129" t="s">
        <v>58</v>
      </c>
      <c r="V2" s="129"/>
      <c r="W2" s="131" t="s">
        <v>4</v>
      </c>
      <c r="X2" s="131"/>
      <c r="Y2" s="129" t="s">
        <v>1</v>
      </c>
      <c r="Z2" s="129"/>
      <c r="AA2" s="130" t="s">
        <v>53</v>
      </c>
      <c r="AB2" s="130"/>
      <c r="AC2" s="129" t="s">
        <v>55</v>
      </c>
      <c r="AD2" s="129"/>
      <c r="AE2" s="130" t="s">
        <v>58</v>
      </c>
      <c r="AF2" s="130"/>
      <c r="AG2" s="129" t="s">
        <v>4</v>
      </c>
      <c r="AH2" s="129"/>
      <c r="AI2" s="130" t="s">
        <v>1</v>
      </c>
      <c r="AJ2" s="130"/>
      <c r="AK2" s="129" t="s">
        <v>53</v>
      </c>
      <c r="AL2" s="129"/>
      <c r="AM2" s="130" t="s">
        <v>63</v>
      </c>
      <c r="AN2" s="130"/>
      <c r="AO2" s="129" t="s">
        <v>58</v>
      </c>
      <c r="AP2" s="129"/>
    </row>
    <row r="3" spans="1:42" x14ac:dyDescent="0.3">
      <c r="C3" s="128">
        <v>42975</v>
      </c>
      <c r="D3" s="128"/>
      <c r="E3" s="128">
        <v>42981</v>
      </c>
      <c r="F3" s="128"/>
      <c r="G3" s="128">
        <v>42988</v>
      </c>
      <c r="H3" s="128"/>
      <c r="I3" s="128">
        <v>42995</v>
      </c>
      <c r="J3" s="128"/>
      <c r="K3" s="128">
        <v>43002</v>
      </c>
      <c r="L3" s="128"/>
      <c r="M3" s="128">
        <v>43008</v>
      </c>
      <c r="N3" s="128"/>
      <c r="O3" s="128">
        <v>43016</v>
      </c>
      <c r="P3" s="128"/>
      <c r="Q3" s="128">
        <v>43022</v>
      </c>
      <c r="R3" s="128"/>
      <c r="S3" s="128">
        <v>43030</v>
      </c>
      <c r="T3" s="128"/>
      <c r="U3" s="128">
        <v>43033</v>
      </c>
      <c r="V3" s="128"/>
      <c r="W3" s="128">
        <v>43205</v>
      </c>
      <c r="X3" s="128"/>
      <c r="Y3" s="128">
        <v>43212</v>
      </c>
      <c r="Z3" s="128"/>
      <c r="AA3" s="128">
        <v>43219</v>
      </c>
      <c r="AB3" s="128"/>
      <c r="AC3" s="128">
        <v>43226</v>
      </c>
      <c r="AD3" s="128"/>
      <c r="AE3" s="128">
        <v>43233</v>
      </c>
      <c r="AF3" s="128"/>
      <c r="AG3" s="128">
        <v>43239</v>
      </c>
      <c r="AH3" s="128"/>
      <c r="AI3" s="128">
        <v>43247</v>
      </c>
      <c r="AJ3" s="128"/>
      <c r="AK3" s="128">
        <v>43254</v>
      </c>
      <c r="AL3" s="128"/>
      <c r="AM3" s="128">
        <v>43261</v>
      </c>
      <c r="AN3" s="128"/>
      <c r="AO3" s="128">
        <v>43267</v>
      </c>
      <c r="AP3" s="128"/>
    </row>
    <row r="4" spans="1:42" x14ac:dyDescent="0.3">
      <c r="C4" s="126" t="s">
        <v>41</v>
      </c>
      <c r="D4" s="126"/>
      <c r="E4" s="127" t="s">
        <v>51</v>
      </c>
      <c r="F4" s="127"/>
      <c r="G4" s="127" t="s">
        <v>52</v>
      </c>
      <c r="H4" s="127"/>
      <c r="I4" s="127" t="s">
        <v>54</v>
      </c>
      <c r="J4" s="127"/>
      <c r="K4" s="127" t="s">
        <v>57</v>
      </c>
      <c r="L4" s="127"/>
      <c r="M4" s="127" t="s">
        <v>59</v>
      </c>
      <c r="N4" s="127"/>
      <c r="O4" s="127" t="s">
        <v>60</v>
      </c>
      <c r="P4" s="127"/>
      <c r="Q4" s="127" t="s">
        <v>61</v>
      </c>
      <c r="R4" s="127"/>
      <c r="S4" s="127" t="s">
        <v>62</v>
      </c>
      <c r="T4" s="127"/>
      <c r="U4" s="132" t="s">
        <v>68</v>
      </c>
      <c r="V4" s="132"/>
      <c r="W4" s="127" t="s">
        <v>79</v>
      </c>
      <c r="X4" s="127"/>
      <c r="Y4" s="127" t="s">
        <v>83</v>
      </c>
      <c r="Z4" s="127"/>
      <c r="AA4" s="127" t="s">
        <v>84</v>
      </c>
      <c r="AB4" s="127"/>
      <c r="AC4" s="127" t="s">
        <v>85</v>
      </c>
      <c r="AD4" s="127"/>
      <c r="AE4" s="127" t="s">
        <v>86</v>
      </c>
      <c r="AF4" s="127"/>
      <c r="AG4" s="126" t="s">
        <v>87</v>
      </c>
      <c r="AH4" s="126"/>
      <c r="AI4" s="127" t="s">
        <v>88</v>
      </c>
      <c r="AJ4" s="127"/>
      <c r="AK4" s="127" t="s">
        <v>93</v>
      </c>
      <c r="AL4" s="127"/>
      <c r="AM4" s="127" t="s">
        <v>102</v>
      </c>
      <c r="AN4" s="127"/>
      <c r="AO4" s="132" t="s">
        <v>104</v>
      </c>
      <c r="AP4" s="132"/>
    </row>
    <row r="5" spans="1:42" x14ac:dyDescent="0.3">
      <c r="A5" s="4" t="s">
        <v>9</v>
      </c>
      <c r="B5" s="5">
        <v>1</v>
      </c>
      <c r="C5" s="5"/>
      <c r="D5" s="5"/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x14ac:dyDescent="0.3">
      <c r="A6" s="4" t="s">
        <v>49</v>
      </c>
      <c r="B6" s="5">
        <v>2</v>
      </c>
      <c r="C6" s="5">
        <v>1</v>
      </c>
      <c r="D6" s="5"/>
      <c r="E6" s="5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x14ac:dyDescent="0.3">
      <c r="A7" s="4" t="s">
        <v>44</v>
      </c>
      <c r="B7" s="5">
        <v>3</v>
      </c>
      <c r="C7" s="5">
        <v>1</v>
      </c>
      <c r="D7" s="5"/>
      <c r="E7" s="5">
        <v>1</v>
      </c>
      <c r="F7" s="5"/>
      <c r="G7" s="5">
        <v>1</v>
      </c>
      <c r="H7" s="5">
        <v>1</v>
      </c>
      <c r="I7" s="5">
        <v>1</v>
      </c>
      <c r="J7" s="5"/>
      <c r="K7" s="5">
        <v>1</v>
      </c>
      <c r="L7" s="5"/>
      <c r="M7" s="5"/>
      <c r="N7" s="5"/>
      <c r="O7" s="5">
        <v>1</v>
      </c>
      <c r="P7" s="5"/>
      <c r="Q7" s="5"/>
      <c r="R7" s="5"/>
      <c r="S7" s="5">
        <v>1</v>
      </c>
      <c r="T7" s="5"/>
      <c r="U7" s="5">
        <v>1</v>
      </c>
      <c r="V7" s="5"/>
      <c r="W7" s="5">
        <v>1</v>
      </c>
      <c r="X7" s="5"/>
      <c r="Y7" s="5">
        <v>1</v>
      </c>
      <c r="Z7" s="5"/>
      <c r="AA7" s="5">
        <v>1</v>
      </c>
      <c r="AB7" s="5"/>
      <c r="AC7" s="5">
        <v>1</v>
      </c>
      <c r="AD7" s="5"/>
      <c r="AE7" s="5">
        <v>1</v>
      </c>
      <c r="AF7" s="5"/>
      <c r="AG7" s="5">
        <v>1</v>
      </c>
      <c r="AH7" s="5"/>
      <c r="AI7" s="5">
        <v>1</v>
      </c>
      <c r="AJ7" s="5">
        <v>1</v>
      </c>
      <c r="AK7" s="5">
        <v>1</v>
      </c>
      <c r="AL7" s="5"/>
      <c r="AM7" s="5">
        <v>1</v>
      </c>
      <c r="AN7" s="5"/>
      <c r="AO7" s="5">
        <v>1</v>
      </c>
      <c r="AP7" s="5"/>
    </row>
    <row r="8" spans="1:42" x14ac:dyDescent="0.3">
      <c r="A8" s="4" t="s">
        <v>48</v>
      </c>
      <c r="B8" s="5">
        <v>4</v>
      </c>
      <c r="C8" s="5">
        <v>1</v>
      </c>
      <c r="D8" s="5"/>
      <c r="E8" s="5">
        <v>1</v>
      </c>
      <c r="F8" s="5">
        <v>1</v>
      </c>
      <c r="G8" s="5">
        <v>1</v>
      </c>
      <c r="H8" s="5"/>
      <c r="I8" s="5">
        <v>1</v>
      </c>
      <c r="J8" s="5"/>
      <c r="K8" s="5">
        <v>1</v>
      </c>
      <c r="L8" s="5">
        <v>1</v>
      </c>
      <c r="M8" s="5">
        <v>1</v>
      </c>
      <c r="N8" s="5"/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/>
      <c r="W8" s="5">
        <v>1</v>
      </c>
      <c r="X8" s="5"/>
      <c r="Y8" s="5">
        <v>1</v>
      </c>
      <c r="Z8" s="5"/>
      <c r="AA8" s="5">
        <v>1</v>
      </c>
      <c r="AB8" s="5"/>
      <c r="AC8" s="5">
        <v>1</v>
      </c>
      <c r="AD8" s="5"/>
      <c r="AE8" s="5">
        <v>1</v>
      </c>
      <c r="AF8" s="5"/>
      <c r="AG8" s="5">
        <v>1</v>
      </c>
      <c r="AH8" s="5"/>
      <c r="AI8" s="5">
        <v>1</v>
      </c>
      <c r="AJ8" s="5">
        <v>2</v>
      </c>
      <c r="AK8" s="5">
        <v>1</v>
      </c>
      <c r="AL8" s="5"/>
      <c r="AM8" s="5">
        <v>1</v>
      </c>
      <c r="AN8" s="5"/>
      <c r="AO8" s="5">
        <v>1</v>
      </c>
      <c r="AP8" s="5"/>
    </row>
    <row r="9" spans="1:42" x14ac:dyDescent="0.3">
      <c r="A9" s="4" t="s">
        <v>18</v>
      </c>
      <c r="B9" s="5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1</v>
      </c>
      <c r="X9" s="5"/>
      <c r="Y9" s="5">
        <v>1</v>
      </c>
      <c r="Z9" s="5">
        <v>1</v>
      </c>
      <c r="AA9" s="5">
        <v>1</v>
      </c>
      <c r="AB9" s="5">
        <v>4</v>
      </c>
      <c r="AC9" s="5">
        <v>1</v>
      </c>
      <c r="AD9" s="5"/>
      <c r="AE9" s="5">
        <v>1</v>
      </c>
      <c r="AF9" s="5"/>
      <c r="AG9" s="5">
        <v>1</v>
      </c>
      <c r="AH9" s="5"/>
      <c r="AI9" s="5">
        <v>1</v>
      </c>
      <c r="AJ9" s="5">
        <v>4</v>
      </c>
      <c r="AK9" s="5">
        <v>1</v>
      </c>
      <c r="AL9" s="5">
        <v>2</v>
      </c>
      <c r="AM9" s="5">
        <v>1</v>
      </c>
      <c r="AN9" s="5">
        <v>1</v>
      </c>
      <c r="AO9" s="5">
        <v>1</v>
      </c>
      <c r="AP9" s="5"/>
    </row>
    <row r="10" spans="1:42" x14ac:dyDescent="0.3">
      <c r="A10" s="4" t="s">
        <v>45</v>
      </c>
      <c r="B10" s="5">
        <v>6</v>
      </c>
      <c r="C10" s="5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x14ac:dyDescent="0.3">
      <c r="A11" s="4" t="s">
        <v>81</v>
      </c>
      <c r="B11" s="5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/>
      <c r="AE11" s="5"/>
      <c r="AF11" s="5"/>
      <c r="AG11" s="5">
        <v>1</v>
      </c>
      <c r="AH11" s="5">
        <v>1</v>
      </c>
      <c r="AI11" s="5">
        <v>1</v>
      </c>
      <c r="AJ11" s="5">
        <v>1</v>
      </c>
      <c r="AK11" s="5"/>
      <c r="AL11" s="5"/>
      <c r="AM11" s="5">
        <v>1</v>
      </c>
      <c r="AN11" s="5">
        <v>1</v>
      </c>
      <c r="AO11" s="5">
        <v>1</v>
      </c>
      <c r="AP11" s="5"/>
    </row>
    <row r="12" spans="1:42" x14ac:dyDescent="0.3">
      <c r="A12" s="4" t="s">
        <v>22</v>
      </c>
      <c r="B12" s="5">
        <v>8</v>
      </c>
      <c r="C12" s="5">
        <v>1</v>
      </c>
      <c r="D12" s="5">
        <v>1</v>
      </c>
      <c r="E12" s="5">
        <v>1</v>
      </c>
      <c r="F12" s="5"/>
      <c r="G12" s="5">
        <v>1</v>
      </c>
      <c r="H12" s="5">
        <v>1</v>
      </c>
      <c r="I12" s="5">
        <v>1</v>
      </c>
      <c r="J12" s="5">
        <v>2</v>
      </c>
      <c r="K12" s="5">
        <v>1</v>
      </c>
      <c r="L12" s="5"/>
      <c r="M12" s="5">
        <v>1</v>
      </c>
      <c r="N12" s="5"/>
      <c r="O12" s="5">
        <v>1</v>
      </c>
      <c r="P12" s="5"/>
      <c r="Q12" s="5">
        <v>1</v>
      </c>
      <c r="R12" s="5">
        <v>1</v>
      </c>
      <c r="S12" s="5">
        <v>1</v>
      </c>
      <c r="T12" s="5"/>
      <c r="U12" s="5">
        <v>1</v>
      </c>
      <c r="V12" s="5"/>
      <c r="W12" s="5">
        <v>1</v>
      </c>
      <c r="X12" s="5"/>
      <c r="Y12" s="5">
        <v>1</v>
      </c>
      <c r="Z12" s="5"/>
      <c r="AA12" s="5">
        <v>1</v>
      </c>
      <c r="AB12" s="5"/>
      <c r="AC12" s="5">
        <v>1</v>
      </c>
      <c r="AD12" s="5">
        <v>1</v>
      </c>
      <c r="AE12" s="5">
        <v>1</v>
      </c>
      <c r="AF12" s="5"/>
      <c r="AG12" s="5">
        <v>1</v>
      </c>
      <c r="AH12" s="5"/>
      <c r="AI12" s="5">
        <v>1</v>
      </c>
      <c r="AJ12" s="5"/>
      <c r="AK12" s="5">
        <v>1</v>
      </c>
      <c r="AL12" s="5"/>
      <c r="AM12" s="5">
        <v>1</v>
      </c>
      <c r="AN12" s="5"/>
      <c r="AO12" s="5">
        <v>1</v>
      </c>
      <c r="AP12" s="5"/>
    </row>
    <row r="13" spans="1:42" x14ac:dyDescent="0.3">
      <c r="A13" s="4" t="s">
        <v>72</v>
      </c>
      <c r="B13" s="5">
        <v>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1</v>
      </c>
      <c r="Z13" s="5">
        <v>8</v>
      </c>
      <c r="AA13" s="5">
        <v>1</v>
      </c>
      <c r="AB13" s="5">
        <v>2</v>
      </c>
      <c r="AC13" s="5">
        <v>1</v>
      </c>
      <c r="AD13" s="5">
        <v>2</v>
      </c>
      <c r="AE13" s="5">
        <v>1</v>
      </c>
      <c r="AF13" s="5">
        <v>3</v>
      </c>
      <c r="AG13" s="5">
        <v>1</v>
      </c>
      <c r="AH13" s="5">
        <v>3</v>
      </c>
      <c r="AI13" s="5">
        <v>1</v>
      </c>
      <c r="AJ13" s="5">
        <v>4</v>
      </c>
      <c r="AK13" s="5">
        <v>1</v>
      </c>
      <c r="AL13" s="5">
        <v>2</v>
      </c>
      <c r="AM13" s="5">
        <v>1</v>
      </c>
      <c r="AN13" s="5">
        <v>4</v>
      </c>
      <c r="AO13" s="5">
        <v>1</v>
      </c>
      <c r="AP13" s="5">
        <v>2</v>
      </c>
    </row>
    <row r="14" spans="1:42" x14ac:dyDescent="0.3">
      <c r="A14" s="4" t="s">
        <v>82</v>
      </c>
      <c r="B14" s="5">
        <v>10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1</v>
      </c>
      <c r="X14" s="5"/>
      <c r="Y14" s="5">
        <v>1</v>
      </c>
      <c r="Z14" s="5">
        <v>2</v>
      </c>
      <c r="AA14" s="5">
        <v>1</v>
      </c>
      <c r="AB14" s="5"/>
      <c r="AC14" s="5">
        <v>1</v>
      </c>
      <c r="AD14" s="5">
        <v>2</v>
      </c>
      <c r="AE14" s="5">
        <v>1</v>
      </c>
      <c r="AF14" s="5">
        <v>1</v>
      </c>
      <c r="AG14" s="5">
        <v>1</v>
      </c>
      <c r="AH14" s="5"/>
      <c r="AI14" s="5">
        <v>1</v>
      </c>
      <c r="AJ14" s="5">
        <v>2</v>
      </c>
      <c r="AK14" s="5">
        <v>1</v>
      </c>
      <c r="AL14" s="5">
        <v>2</v>
      </c>
      <c r="AM14" s="5">
        <v>1</v>
      </c>
      <c r="AN14" s="5">
        <v>1</v>
      </c>
      <c r="AO14" s="5">
        <v>1</v>
      </c>
      <c r="AP14" s="5">
        <v>1</v>
      </c>
    </row>
    <row r="15" spans="1:42" x14ac:dyDescent="0.3">
      <c r="A15" s="4" t="s">
        <v>12</v>
      </c>
      <c r="B15" s="5">
        <v>11</v>
      </c>
      <c r="C15" s="5"/>
      <c r="D15" s="5"/>
      <c r="E15" s="5">
        <v>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x14ac:dyDescent="0.3">
      <c r="A16" s="4" t="s">
        <v>56</v>
      </c>
      <c r="B16" s="5">
        <v>12</v>
      </c>
      <c r="C16" s="5"/>
      <c r="D16" s="5"/>
      <c r="E16" s="5"/>
      <c r="F16" s="5"/>
      <c r="G16" s="5"/>
      <c r="H16" s="5"/>
      <c r="I16" s="5"/>
      <c r="J16" s="5"/>
      <c r="K16" s="5">
        <v>1</v>
      </c>
      <c r="L16" s="5"/>
      <c r="M16" s="5"/>
      <c r="N16" s="5"/>
      <c r="O16" s="5">
        <v>1</v>
      </c>
      <c r="P16" s="5">
        <v>1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x14ac:dyDescent="0.3">
      <c r="A17" s="4" t="s">
        <v>50</v>
      </c>
      <c r="B17" s="5">
        <v>13</v>
      </c>
      <c r="C17" s="5">
        <v>1</v>
      </c>
      <c r="D17" s="5"/>
      <c r="E17" s="5">
        <v>1</v>
      </c>
      <c r="F17" s="5"/>
      <c r="G17" s="5">
        <v>1</v>
      </c>
      <c r="H17" s="5"/>
      <c r="I17" s="5">
        <v>1</v>
      </c>
      <c r="J17" s="5"/>
      <c r="K17" s="5">
        <v>1</v>
      </c>
      <c r="L17" s="5">
        <v>1</v>
      </c>
      <c r="M17" s="5">
        <v>1</v>
      </c>
      <c r="N17" s="5"/>
      <c r="O17" s="5">
        <v>1</v>
      </c>
      <c r="P17" s="5">
        <v>1</v>
      </c>
      <c r="Q17" s="5">
        <v>1</v>
      </c>
      <c r="R17" s="5"/>
      <c r="S17" s="5">
        <v>1</v>
      </c>
      <c r="T17" s="5"/>
      <c r="U17" s="5">
        <v>1</v>
      </c>
      <c r="V17" s="5"/>
      <c r="W17" s="5">
        <v>1</v>
      </c>
      <c r="X17" s="5">
        <v>1</v>
      </c>
      <c r="Y17" s="5"/>
      <c r="Z17" s="5"/>
      <c r="AA17" s="5">
        <v>1</v>
      </c>
      <c r="AB17" s="5"/>
      <c r="AC17" s="5">
        <v>1</v>
      </c>
      <c r="AD17" s="5"/>
      <c r="AE17" s="5">
        <v>1</v>
      </c>
      <c r="AF17" s="5"/>
      <c r="AG17" s="5">
        <v>1</v>
      </c>
      <c r="AH17" s="5"/>
      <c r="AI17" s="5">
        <v>1</v>
      </c>
      <c r="AJ17" s="5">
        <v>2</v>
      </c>
      <c r="AK17" s="5">
        <v>1</v>
      </c>
      <c r="AL17" s="5"/>
      <c r="AM17" s="5">
        <v>1</v>
      </c>
      <c r="AN17" s="5"/>
      <c r="AO17" s="5"/>
      <c r="AP17" s="5"/>
    </row>
    <row r="18" spans="1:42" x14ac:dyDescent="0.3">
      <c r="A18" s="4" t="s">
        <v>23</v>
      </c>
      <c r="B18" s="5">
        <v>14</v>
      </c>
      <c r="C18" s="5">
        <v>1</v>
      </c>
      <c r="D18" s="5"/>
      <c r="E18" s="5">
        <v>1</v>
      </c>
      <c r="F18" s="5">
        <v>1</v>
      </c>
      <c r="G18" s="5">
        <v>1</v>
      </c>
      <c r="H18" s="5"/>
      <c r="I18" s="5">
        <v>1</v>
      </c>
      <c r="J18" s="5">
        <v>3</v>
      </c>
      <c r="K18" s="5">
        <v>1</v>
      </c>
      <c r="L18" s="5">
        <v>2</v>
      </c>
      <c r="M18" s="5">
        <v>1</v>
      </c>
      <c r="N18" s="5">
        <v>1</v>
      </c>
      <c r="O18" s="5">
        <v>1</v>
      </c>
      <c r="P18" s="5"/>
      <c r="Q18" s="5">
        <v>1</v>
      </c>
      <c r="R18" s="5"/>
      <c r="S18" s="5">
        <v>1</v>
      </c>
      <c r="T18" s="5">
        <v>1</v>
      </c>
      <c r="U18" s="5">
        <v>1</v>
      </c>
      <c r="V18" s="5"/>
      <c r="W18" s="5">
        <v>1</v>
      </c>
      <c r="X18" s="5">
        <v>1</v>
      </c>
      <c r="Y18" s="5">
        <v>1</v>
      </c>
      <c r="Z18" s="5"/>
      <c r="AA18" s="5">
        <v>1</v>
      </c>
      <c r="AB18" s="5"/>
      <c r="AC18" s="5">
        <v>1</v>
      </c>
      <c r="AD18" s="5"/>
      <c r="AE18" s="5">
        <v>1</v>
      </c>
      <c r="AF18" s="5"/>
      <c r="AG18" s="5">
        <v>1</v>
      </c>
      <c r="AH18" s="5"/>
      <c r="AI18" s="5">
        <v>1</v>
      </c>
      <c r="AJ18" s="5"/>
      <c r="AK18" s="5">
        <v>1</v>
      </c>
      <c r="AL18" s="5"/>
      <c r="AM18" s="5">
        <v>1</v>
      </c>
      <c r="AN18" s="5"/>
      <c r="AO18" s="5">
        <v>1</v>
      </c>
      <c r="AP18" s="5"/>
    </row>
    <row r="19" spans="1:42" x14ac:dyDescent="0.3">
      <c r="A19" s="4" t="s">
        <v>80</v>
      </c>
      <c r="B19" s="5">
        <v>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1</v>
      </c>
      <c r="X19" s="5"/>
      <c r="Y19" s="5">
        <v>1</v>
      </c>
      <c r="Z19" s="5"/>
      <c r="AA19" s="5">
        <v>1</v>
      </c>
      <c r="AB19" s="5"/>
      <c r="AC19" s="5"/>
      <c r="AD19" s="5"/>
      <c r="AE19" s="5">
        <v>1</v>
      </c>
      <c r="AF19" s="5"/>
      <c r="AG19" s="5"/>
      <c r="AH19" s="5"/>
      <c r="AI19" s="5">
        <v>1</v>
      </c>
      <c r="AJ19" s="5">
        <v>1</v>
      </c>
      <c r="AK19" s="5"/>
      <c r="AL19" s="5"/>
      <c r="AM19" s="5"/>
      <c r="AN19" s="5"/>
      <c r="AO19" s="5"/>
      <c r="AP19" s="5"/>
    </row>
    <row r="20" spans="1:42" x14ac:dyDescent="0.3">
      <c r="A20" s="4" t="s">
        <v>42</v>
      </c>
      <c r="B20" s="5">
        <v>16</v>
      </c>
      <c r="C20" s="5">
        <v>1</v>
      </c>
      <c r="D20" s="5"/>
      <c r="E20" s="5">
        <v>1</v>
      </c>
      <c r="F20" s="5"/>
      <c r="G20" s="5">
        <v>1</v>
      </c>
      <c r="H20" s="5">
        <v>1</v>
      </c>
      <c r="I20" s="5">
        <v>1</v>
      </c>
      <c r="J20" s="5"/>
      <c r="K20" s="5">
        <v>1</v>
      </c>
      <c r="L20" s="5"/>
      <c r="M20" s="5"/>
      <c r="N20" s="5"/>
      <c r="O20" s="5">
        <v>1</v>
      </c>
      <c r="P20" s="5"/>
      <c r="Q20" s="5">
        <v>1</v>
      </c>
      <c r="R20" s="5">
        <v>1</v>
      </c>
      <c r="S20" s="5">
        <v>1</v>
      </c>
      <c r="T20" s="5"/>
      <c r="U20" s="5">
        <v>1</v>
      </c>
      <c r="V20" s="5"/>
      <c r="W20" s="5">
        <v>1</v>
      </c>
      <c r="X20" s="5"/>
      <c r="Y20" s="5"/>
      <c r="Z20" s="5"/>
      <c r="AA20" s="5"/>
      <c r="AB20" s="5"/>
      <c r="AC20" s="5">
        <v>1</v>
      </c>
      <c r="AD20" s="5"/>
      <c r="AE20" s="5">
        <v>1</v>
      </c>
      <c r="AF20" s="5"/>
      <c r="AG20" s="5">
        <v>1</v>
      </c>
      <c r="AH20" s="5"/>
      <c r="AI20" s="5">
        <v>1</v>
      </c>
      <c r="AJ20" s="5"/>
      <c r="AK20" s="5">
        <v>1</v>
      </c>
      <c r="AL20" s="5"/>
      <c r="AM20" s="5">
        <v>1</v>
      </c>
      <c r="AN20" s="5"/>
      <c r="AO20" s="5">
        <v>1</v>
      </c>
      <c r="AP20" s="5"/>
    </row>
    <row r="21" spans="1:42" x14ac:dyDescent="0.3">
      <c r="A21" s="4" t="s">
        <v>69</v>
      </c>
      <c r="B21" s="5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1</v>
      </c>
      <c r="T21" s="5"/>
      <c r="U21" s="5">
        <v>1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x14ac:dyDescent="0.3">
      <c r="A22" s="4" t="s">
        <v>70</v>
      </c>
      <c r="B22" s="5">
        <v>18</v>
      </c>
      <c r="C22" s="5">
        <v>1</v>
      </c>
      <c r="D22" s="5">
        <v>2</v>
      </c>
      <c r="E22" s="5">
        <v>1</v>
      </c>
      <c r="F22" s="5">
        <v>1</v>
      </c>
      <c r="G22" s="5"/>
      <c r="H22" s="5"/>
      <c r="I22" s="5"/>
      <c r="J22" s="5"/>
      <c r="K22" s="5"/>
      <c r="L22" s="5"/>
      <c r="M22" s="5">
        <v>1</v>
      </c>
      <c r="N22" s="5">
        <v>2</v>
      </c>
      <c r="O22" s="5">
        <v>1</v>
      </c>
      <c r="P22" s="5">
        <v>3</v>
      </c>
      <c r="Q22" s="5">
        <v>1</v>
      </c>
      <c r="R22" s="5">
        <v>5</v>
      </c>
      <c r="S22" s="5">
        <v>1</v>
      </c>
      <c r="T22" s="5">
        <v>3</v>
      </c>
      <c r="U22" s="5">
        <v>1</v>
      </c>
      <c r="V22" s="5">
        <v>3</v>
      </c>
      <c r="W22" s="5"/>
      <c r="X22" s="5"/>
      <c r="Y22" s="5"/>
      <c r="Z22" s="5"/>
      <c r="AA22" s="5">
        <v>1</v>
      </c>
      <c r="AB22" s="5">
        <v>1</v>
      </c>
      <c r="AC22" s="5">
        <v>1</v>
      </c>
      <c r="AD22" s="5">
        <v>4</v>
      </c>
      <c r="AE22" s="5"/>
      <c r="AF22" s="5"/>
      <c r="AG22" s="5">
        <v>1</v>
      </c>
      <c r="AH22" s="5">
        <v>1</v>
      </c>
      <c r="AI22" s="5"/>
      <c r="AJ22" s="5"/>
      <c r="AK22" s="5">
        <v>1</v>
      </c>
      <c r="AL22" s="5"/>
      <c r="AM22" s="5">
        <v>1</v>
      </c>
      <c r="AN22" s="5">
        <v>1</v>
      </c>
      <c r="AO22" s="5">
        <v>1</v>
      </c>
      <c r="AP22" s="5">
        <v>1</v>
      </c>
    </row>
    <row r="23" spans="1:42" x14ac:dyDescent="0.3">
      <c r="A23" s="4" t="s">
        <v>43</v>
      </c>
      <c r="B23" s="5">
        <v>19</v>
      </c>
      <c r="C23" s="5">
        <v>1</v>
      </c>
      <c r="D23" s="5"/>
      <c r="E23" s="5">
        <v>1</v>
      </c>
      <c r="F23" s="5"/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/>
      <c r="M23" s="5">
        <v>1</v>
      </c>
      <c r="N23" s="5"/>
      <c r="O23" s="5">
        <v>1</v>
      </c>
      <c r="P23" s="5"/>
      <c r="Q23" s="5">
        <v>1</v>
      </c>
      <c r="R23" s="5"/>
      <c r="S23" s="5">
        <v>1</v>
      </c>
      <c r="T23" s="5"/>
      <c r="U23" s="5">
        <v>1</v>
      </c>
      <c r="V23" s="5"/>
      <c r="W23" s="5">
        <v>1</v>
      </c>
      <c r="X23" s="5"/>
      <c r="Y23" s="5">
        <v>1</v>
      </c>
      <c r="Z23" s="5"/>
      <c r="AA23" s="5">
        <v>1</v>
      </c>
      <c r="AB23" s="5">
        <v>1</v>
      </c>
      <c r="AC23" s="5">
        <v>1</v>
      </c>
      <c r="AD23" s="5"/>
      <c r="AE23" s="5">
        <v>1</v>
      </c>
      <c r="AF23" s="5"/>
      <c r="AG23" s="5">
        <v>1</v>
      </c>
      <c r="AH23" s="5"/>
      <c r="AI23" s="5">
        <v>1</v>
      </c>
      <c r="AJ23" s="5">
        <v>1</v>
      </c>
      <c r="AK23" s="5">
        <v>1</v>
      </c>
      <c r="AL23" s="5"/>
      <c r="AM23" s="5">
        <v>1</v>
      </c>
      <c r="AN23" s="5"/>
      <c r="AO23" s="5">
        <v>1</v>
      </c>
      <c r="AP23" s="5"/>
    </row>
    <row r="24" spans="1:42" x14ac:dyDescent="0.3">
      <c r="A24" s="4" t="s">
        <v>46</v>
      </c>
      <c r="B24" s="5">
        <v>20</v>
      </c>
      <c r="C24" s="5">
        <v>1</v>
      </c>
      <c r="D24" s="5"/>
      <c r="E24" s="5">
        <v>1</v>
      </c>
      <c r="F24" s="5"/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/>
      <c r="M24" s="5">
        <v>1</v>
      </c>
      <c r="N24" s="5"/>
      <c r="O24" s="5">
        <v>1</v>
      </c>
      <c r="P24" s="5"/>
      <c r="Q24" s="5">
        <v>1</v>
      </c>
      <c r="R24" s="5"/>
      <c r="S24" s="5">
        <v>1</v>
      </c>
      <c r="T24" s="5"/>
      <c r="U24" s="5">
        <v>1</v>
      </c>
      <c r="V24" s="5"/>
      <c r="W24" s="5">
        <v>1</v>
      </c>
      <c r="X24" s="5"/>
      <c r="Y24" s="5">
        <v>1</v>
      </c>
      <c r="Z24" s="5"/>
      <c r="AA24" s="5">
        <v>1</v>
      </c>
      <c r="AB24" s="5"/>
      <c r="AC24" s="5">
        <v>1</v>
      </c>
      <c r="AD24" s="5"/>
      <c r="AE24" s="5">
        <v>1</v>
      </c>
      <c r="AF24" s="5"/>
      <c r="AG24" s="5">
        <v>1</v>
      </c>
      <c r="AH24" s="5"/>
      <c r="AI24" s="5">
        <v>1</v>
      </c>
      <c r="AJ24" s="5"/>
      <c r="AK24" s="5">
        <v>1</v>
      </c>
      <c r="AL24" s="5">
        <v>1</v>
      </c>
      <c r="AM24" s="5">
        <v>1</v>
      </c>
      <c r="AN24" s="5"/>
      <c r="AO24" s="5">
        <v>1</v>
      </c>
      <c r="AP24" s="5"/>
    </row>
    <row r="25" spans="1:42" x14ac:dyDescent="0.3">
      <c r="A25" s="4" t="s">
        <v>47</v>
      </c>
      <c r="B25" s="5">
        <v>21</v>
      </c>
      <c r="C25" s="5">
        <v>1</v>
      </c>
      <c r="D25" s="5">
        <v>3</v>
      </c>
      <c r="E25" s="5">
        <v>1</v>
      </c>
      <c r="F25" s="5">
        <v>7</v>
      </c>
      <c r="G25" s="5">
        <v>1</v>
      </c>
      <c r="H25" s="5">
        <v>2</v>
      </c>
      <c r="I25" s="5">
        <v>1</v>
      </c>
      <c r="J25" s="5">
        <v>2</v>
      </c>
      <c r="K25" s="5"/>
      <c r="L25" s="5"/>
      <c r="M25" s="5">
        <v>1</v>
      </c>
      <c r="N25" s="5">
        <v>4</v>
      </c>
      <c r="O25" s="5">
        <v>1</v>
      </c>
      <c r="P25" s="5">
        <v>5</v>
      </c>
      <c r="Q25" s="5">
        <v>1</v>
      </c>
      <c r="R25" s="5">
        <v>4</v>
      </c>
      <c r="S25" s="5"/>
      <c r="T25" s="5"/>
      <c r="U25" s="5">
        <v>1</v>
      </c>
      <c r="V25" s="5">
        <v>2</v>
      </c>
      <c r="W25" s="5">
        <v>1</v>
      </c>
      <c r="X25" s="5">
        <v>3</v>
      </c>
      <c r="Y25" s="5"/>
      <c r="Z25" s="5"/>
      <c r="AA25" s="5"/>
      <c r="AB25" s="5"/>
      <c r="AC25" s="5"/>
      <c r="AD25" s="5"/>
      <c r="AE25" s="5">
        <v>1</v>
      </c>
      <c r="AF25" s="5">
        <v>3</v>
      </c>
      <c r="AG25" s="5"/>
      <c r="AH25" s="5"/>
      <c r="AI25" s="5">
        <v>1</v>
      </c>
      <c r="AJ25" s="5">
        <v>1</v>
      </c>
      <c r="AK25" s="5">
        <v>1</v>
      </c>
      <c r="AL25" s="5">
        <v>1</v>
      </c>
      <c r="AM25" s="5">
        <v>1</v>
      </c>
      <c r="AN25" s="5">
        <v>1</v>
      </c>
      <c r="AO25" s="5">
        <v>1</v>
      </c>
      <c r="AP25" s="5">
        <v>2</v>
      </c>
    </row>
    <row r="26" spans="1:42" x14ac:dyDescent="0.3">
      <c r="A26" s="4" t="s">
        <v>66</v>
      </c>
      <c r="B26" s="5">
        <v>22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1</v>
      </c>
      <c r="T26" s="5"/>
      <c r="U26" s="5">
        <v>1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x14ac:dyDescent="0.3">
      <c r="A27" s="4" t="s">
        <v>14</v>
      </c>
      <c r="B27" s="5">
        <v>23</v>
      </c>
      <c r="C27" s="5">
        <v>1</v>
      </c>
      <c r="D27" s="5"/>
      <c r="E27" s="5">
        <v>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</sheetData>
  <sortState ref="A5:AP27">
    <sortCondition ref="A5:A27"/>
  </sortState>
  <mergeCells count="60">
    <mergeCell ref="U2:V2"/>
    <mergeCell ref="U3:V3"/>
    <mergeCell ref="U4:V4"/>
    <mergeCell ref="O2:P2"/>
    <mergeCell ref="Q2:R2"/>
    <mergeCell ref="S2:T2"/>
    <mergeCell ref="S4:T4"/>
    <mergeCell ref="Q3:R3"/>
    <mergeCell ref="S3:T3"/>
    <mergeCell ref="M3:N3"/>
    <mergeCell ref="O3:P3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K3:L3"/>
    <mergeCell ref="M4:N4"/>
    <mergeCell ref="O4:P4"/>
    <mergeCell ref="Q4:R4"/>
    <mergeCell ref="C4:D4"/>
    <mergeCell ref="E4:F4"/>
    <mergeCell ref="G4:H4"/>
    <mergeCell ref="I4:J4"/>
    <mergeCell ref="K4:L4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&amp;LOKRESNÍ PŘEBOR HAVLÍČKŮV BROD&amp;CMLADŠÍ ŽÁCI 5+1&amp;RROK 2017 / 2018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workbookViewId="0">
      <pane xSplit="1" topLeftCell="B1" activePane="topRight" state="frozen"/>
      <selection pane="topRight" activeCell="AE8" sqref="AE8"/>
    </sheetView>
  </sheetViews>
  <sheetFormatPr defaultRowHeight="25.8" x14ac:dyDescent="0.5"/>
  <cols>
    <col min="1" max="1" width="29.5546875" style="67" customWidth="1"/>
    <col min="2" max="2" width="5.21875" style="36" bestFit="1" customWidth="1"/>
    <col min="3" max="3" width="9.77734375" style="36" hidden="1" customWidth="1"/>
    <col min="4" max="4" width="0" style="36" hidden="1" customWidth="1"/>
    <col min="5" max="5" width="10.88671875" style="36" hidden="1" customWidth="1"/>
    <col min="6" max="6" width="10.5546875" style="36" hidden="1" customWidth="1"/>
    <col min="7" max="9" width="0" style="36" hidden="1" customWidth="1"/>
    <col min="10" max="10" width="10.88671875" style="36" hidden="1" customWidth="1"/>
    <col min="11" max="11" width="10.44140625" style="36" hidden="1" customWidth="1"/>
    <col min="12" max="14" width="10.109375" style="36" hidden="1" customWidth="1"/>
    <col min="15" max="15" width="10.88671875" style="36" hidden="1" customWidth="1"/>
    <col min="16" max="21" width="10.109375" style="36" hidden="1" customWidth="1"/>
    <col min="22" max="22" width="16.5546875" style="36" hidden="1" customWidth="1"/>
    <col min="23" max="23" width="22.33203125" style="36" customWidth="1"/>
    <col min="24" max="24" width="19.88671875" style="36" customWidth="1"/>
    <col min="25" max="16384" width="8.88671875" style="36"/>
  </cols>
  <sheetData>
    <row r="1" spans="1:35" x14ac:dyDescent="0.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x14ac:dyDescent="0.5">
      <c r="C2" s="36">
        <v>1</v>
      </c>
      <c r="D2" s="36">
        <v>2</v>
      </c>
      <c r="E2" s="36">
        <v>3</v>
      </c>
      <c r="F2" s="36">
        <v>4</v>
      </c>
      <c r="G2" s="36">
        <v>5</v>
      </c>
      <c r="H2" s="36">
        <v>6</v>
      </c>
      <c r="I2" s="36">
        <v>7</v>
      </c>
      <c r="J2" s="36">
        <v>8</v>
      </c>
      <c r="K2" s="36">
        <v>9</v>
      </c>
      <c r="L2" s="36">
        <v>10</v>
      </c>
      <c r="M2" s="36">
        <v>11</v>
      </c>
      <c r="N2" s="36">
        <v>13</v>
      </c>
      <c r="O2" s="36">
        <v>15</v>
      </c>
      <c r="P2" s="36">
        <v>17</v>
      </c>
      <c r="Q2" s="36">
        <v>19</v>
      </c>
      <c r="U2" s="36">
        <v>20</v>
      </c>
    </row>
    <row r="3" spans="1:35" x14ac:dyDescent="0.5">
      <c r="C3" s="68" t="s">
        <v>4</v>
      </c>
      <c r="D3" s="69" t="s">
        <v>1</v>
      </c>
      <c r="E3" s="70" t="s">
        <v>53</v>
      </c>
      <c r="F3" s="69" t="s">
        <v>55</v>
      </c>
      <c r="G3" s="70" t="s">
        <v>58</v>
      </c>
      <c r="H3" s="69" t="s">
        <v>4</v>
      </c>
      <c r="I3" s="70" t="s">
        <v>1</v>
      </c>
      <c r="J3" s="69" t="s">
        <v>53</v>
      </c>
      <c r="K3" s="70" t="s">
        <v>63</v>
      </c>
      <c r="L3" s="69" t="s">
        <v>58</v>
      </c>
      <c r="M3" s="57" t="s">
        <v>4</v>
      </c>
      <c r="N3" s="71" t="s">
        <v>1</v>
      </c>
      <c r="O3" s="21" t="s">
        <v>53</v>
      </c>
      <c r="P3" s="71" t="s">
        <v>55</v>
      </c>
      <c r="Q3" s="21" t="s">
        <v>58</v>
      </c>
      <c r="R3" s="71" t="s">
        <v>4</v>
      </c>
      <c r="S3" s="21" t="s">
        <v>1</v>
      </c>
      <c r="T3" s="19" t="s">
        <v>53</v>
      </c>
      <c r="U3" s="21" t="s">
        <v>103</v>
      </c>
      <c r="V3" s="19" t="s">
        <v>58</v>
      </c>
      <c r="W3" s="28" t="s">
        <v>38</v>
      </c>
      <c r="X3" s="28" t="s">
        <v>39</v>
      </c>
    </row>
    <row r="4" spans="1:35" x14ac:dyDescent="0.5">
      <c r="C4" s="72">
        <v>42975</v>
      </c>
      <c r="D4" s="72">
        <v>42981</v>
      </c>
      <c r="E4" s="72">
        <v>42988</v>
      </c>
      <c r="F4" s="72">
        <v>42995</v>
      </c>
      <c r="G4" s="72">
        <v>43002</v>
      </c>
      <c r="H4" s="72">
        <v>43008</v>
      </c>
      <c r="I4" s="72">
        <v>43016</v>
      </c>
      <c r="J4" s="72">
        <v>43022</v>
      </c>
      <c r="K4" s="72">
        <v>43030</v>
      </c>
      <c r="L4" s="72">
        <v>43033</v>
      </c>
      <c r="M4" s="38">
        <v>43205</v>
      </c>
      <c r="N4" s="38">
        <v>43212</v>
      </c>
      <c r="O4" s="38">
        <v>43219</v>
      </c>
      <c r="P4" s="38">
        <v>43226</v>
      </c>
      <c r="Q4" s="38">
        <v>43233</v>
      </c>
      <c r="R4" s="38">
        <v>43239</v>
      </c>
      <c r="S4" s="38">
        <v>43247</v>
      </c>
      <c r="T4" s="38">
        <v>43253</v>
      </c>
      <c r="U4" s="38">
        <v>43261</v>
      </c>
      <c r="V4" s="38">
        <v>43267</v>
      </c>
    </row>
    <row r="5" spans="1:35" x14ac:dyDescent="0.5">
      <c r="C5" s="73" t="s">
        <v>41</v>
      </c>
      <c r="D5" s="74" t="s">
        <v>51</v>
      </c>
      <c r="E5" s="74" t="s">
        <v>52</v>
      </c>
      <c r="F5" s="74" t="s">
        <v>54</v>
      </c>
      <c r="G5" s="74" t="s">
        <v>57</v>
      </c>
      <c r="H5" s="74" t="s">
        <v>59</v>
      </c>
      <c r="I5" s="74" t="s">
        <v>60</v>
      </c>
      <c r="J5" s="74" t="s">
        <v>61</v>
      </c>
      <c r="K5" s="74" t="s">
        <v>62</v>
      </c>
      <c r="L5" s="74" t="s">
        <v>68</v>
      </c>
      <c r="M5" s="75" t="s">
        <v>79</v>
      </c>
      <c r="N5" s="75" t="s">
        <v>83</v>
      </c>
      <c r="O5" s="75" t="s">
        <v>84</v>
      </c>
      <c r="P5" s="75" t="s">
        <v>85</v>
      </c>
      <c r="Q5" s="75" t="s">
        <v>86</v>
      </c>
      <c r="R5" s="76" t="s">
        <v>87</v>
      </c>
      <c r="S5" s="75" t="s">
        <v>88</v>
      </c>
      <c r="T5" s="75" t="s">
        <v>93</v>
      </c>
      <c r="U5" s="75" t="s">
        <v>102</v>
      </c>
      <c r="V5" s="77"/>
    </row>
    <row r="6" spans="1:35" x14ac:dyDescent="0.5">
      <c r="A6" s="78" t="s">
        <v>48</v>
      </c>
      <c r="B6" s="16">
        <v>1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6">
        <v>1</v>
      </c>
      <c r="T6" s="16">
        <v>1</v>
      </c>
      <c r="U6" s="16">
        <v>1</v>
      </c>
      <c r="V6" s="16">
        <v>1</v>
      </c>
      <c r="W6" s="79">
        <f t="shared" ref="W6:W28" si="0">SUM(C6:V6)</f>
        <v>20</v>
      </c>
      <c r="X6" s="17">
        <f>W6/20</f>
        <v>1</v>
      </c>
    </row>
    <row r="7" spans="1:35" x14ac:dyDescent="0.5">
      <c r="A7" s="78" t="s">
        <v>22</v>
      </c>
      <c r="B7" s="16">
        <v>2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79">
        <f t="shared" si="0"/>
        <v>20</v>
      </c>
      <c r="X7" s="17">
        <f t="shared" ref="X7:X28" si="1">W7/20</f>
        <v>1</v>
      </c>
    </row>
    <row r="8" spans="1:35" x14ac:dyDescent="0.5">
      <c r="A8" s="78" t="s">
        <v>23</v>
      </c>
      <c r="B8" s="16">
        <v>3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79">
        <f t="shared" si="0"/>
        <v>20</v>
      </c>
      <c r="X8" s="17">
        <f t="shared" si="1"/>
        <v>1</v>
      </c>
    </row>
    <row r="9" spans="1:35" x14ac:dyDescent="0.5">
      <c r="A9" s="78" t="s">
        <v>43</v>
      </c>
      <c r="B9" s="16">
        <v>4</v>
      </c>
      <c r="C9" s="16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79">
        <f t="shared" si="0"/>
        <v>20</v>
      </c>
      <c r="X9" s="17">
        <f t="shared" si="1"/>
        <v>1</v>
      </c>
    </row>
    <row r="10" spans="1:35" x14ac:dyDescent="0.5">
      <c r="A10" s="78" t="s">
        <v>46</v>
      </c>
      <c r="B10" s="16">
        <v>5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1</v>
      </c>
      <c r="W10" s="79">
        <f t="shared" si="0"/>
        <v>20</v>
      </c>
      <c r="X10" s="17">
        <f t="shared" si="1"/>
        <v>1</v>
      </c>
    </row>
    <row r="11" spans="1:35" x14ac:dyDescent="0.5">
      <c r="A11" s="146" t="s">
        <v>50</v>
      </c>
      <c r="B11" s="16">
        <v>6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/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/>
      <c r="W11" s="79">
        <f t="shared" si="0"/>
        <v>18</v>
      </c>
      <c r="X11" s="17">
        <f t="shared" si="1"/>
        <v>0.9</v>
      </c>
    </row>
    <row r="12" spans="1:35" x14ac:dyDescent="0.5">
      <c r="A12" s="146" t="s">
        <v>44</v>
      </c>
      <c r="B12" s="16">
        <v>7</v>
      </c>
      <c r="C12" s="21">
        <v>1</v>
      </c>
      <c r="D12" s="21">
        <v>1</v>
      </c>
      <c r="E12" s="21">
        <v>1</v>
      </c>
      <c r="F12" s="21">
        <v>1</v>
      </c>
      <c r="G12" s="21">
        <v>1</v>
      </c>
      <c r="H12" s="21"/>
      <c r="I12" s="21">
        <v>1</v>
      </c>
      <c r="J12" s="21"/>
      <c r="K12" s="21">
        <v>1</v>
      </c>
      <c r="L12" s="21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21">
        <v>1</v>
      </c>
      <c r="V12" s="21">
        <v>1</v>
      </c>
      <c r="W12" s="79">
        <f t="shared" si="0"/>
        <v>18</v>
      </c>
      <c r="X12" s="17">
        <f t="shared" si="1"/>
        <v>0.9</v>
      </c>
    </row>
    <row r="13" spans="1:35" x14ac:dyDescent="0.5">
      <c r="A13" s="80" t="s">
        <v>42</v>
      </c>
      <c r="B13" s="16">
        <v>8</v>
      </c>
      <c r="C13" s="81">
        <v>1</v>
      </c>
      <c r="D13" s="81">
        <v>1</v>
      </c>
      <c r="E13" s="81">
        <v>1</v>
      </c>
      <c r="F13" s="81">
        <v>1</v>
      </c>
      <c r="G13" s="81">
        <v>1</v>
      </c>
      <c r="H13" s="81"/>
      <c r="I13" s="81">
        <v>1</v>
      </c>
      <c r="J13" s="81">
        <v>1</v>
      </c>
      <c r="K13" s="81">
        <v>1</v>
      </c>
      <c r="L13" s="81">
        <v>1</v>
      </c>
      <c r="M13" s="16">
        <v>1</v>
      </c>
      <c r="N13" s="16"/>
      <c r="O13" s="16"/>
      <c r="P13" s="16">
        <v>1</v>
      </c>
      <c r="Q13" s="16">
        <v>1</v>
      </c>
      <c r="R13" s="16">
        <v>1</v>
      </c>
      <c r="S13" s="16">
        <v>1</v>
      </c>
      <c r="T13" s="16">
        <v>1</v>
      </c>
      <c r="U13" s="81">
        <v>1</v>
      </c>
      <c r="V13" s="81">
        <v>1</v>
      </c>
      <c r="W13" s="79">
        <f t="shared" si="0"/>
        <v>17</v>
      </c>
      <c r="X13" s="17">
        <f t="shared" si="1"/>
        <v>0.85</v>
      </c>
    </row>
    <row r="14" spans="1:35" x14ac:dyDescent="0.5">
      <c r="A14" s="85" t="s">
        <v>47</v>
      </c>
      <c r="B14" s="16">
        <v>9</v>
      </c>
      <c r="C14" s="21">
        <v>1</v>
      </c>
      <c r="D14" s="21">
        <v>1</v>
      </c>
      <c r="E14" s="21">
        <v>1</v>
      </c>
      <c r="F14" s="21">
        <v>1</v>
      </c>
      <c r="G14" s="21"/>
      <c r="H14" s="21">
        <v>1</v>
      </c>
      <c r="I14" s="21">
        <v>1</v>
      </c>
      <c r="J14" s="21">
        <v>1</v>
      </c>
      <c r="K14" s="21"/>
      <c r="L14" s="21">
        <v>1</v>
      </c>
      <c r="M14" s="21">
        <v>1</v>
      </c>
      <c r="N14" s="21"/>
      <c r="O14" s="21"/>
      <c r="P14" s="21"/>
      <c r="Q14" s="21">
        <v>1</v>
      </c>
      <c r="R14" s="21"/>
      <c r="S14" s="21">
        <v>1</v>
      </c>
      <c r="T14" s="21">
        <v>1</v>
      </c>
      <c r="U14" s="21">
        <v>1</v>
      </c>
      <c r="V14" s="21">
        <v>1</v>
      </c>
      <c r="W14" s="79">
        <f t="shared" si="0"/>
        <v>14</v>
      </c>
      <c r="X14" s="17">
        <f t="shared" si="1"/>
        <v>0.7</v>
      </c>
    </row>
    <row r="15" spans="1:35" x14ac:dyDescent="0.5">
      <c r="A15" s="85" t="s">
        <v>70</v>
      </c>
      <c r="B15" s="16">
        <v>10</v>
      </c>
      <c r="C15" s="57">
        <v>1</v>
      </c>
      <c r="D15" s="57">
        <v>1</v>
      </c>
      <c r="E15" s="57"/>
      <c r="F15" s="57"/>
      <c r="G15" s="57"/>
      <c r="H15" s="57">
        <v>1</v>
      </c>
      <c r="I15" s="57">
        <v>1</v>
      </c>
      <c r="J15" s="57">
        <v>1</v>
      </c>
      <c r="K15" s="57">
        <v>1</v>
      </c>
      <c r="L15" s="57">
        <v>1</v>
      </c>
      <c r="M15" s="57"/>
      <c r="N15" s="57"/>
      <c r="O15" s="57">
        <v>1</v>
      </c>
      <c r="P15" s="57">
        <v>1</v>
      </c>
      <c r="Q15" s="57"/>
      <c r="R15" s="57">
        <v>1</v>
      </c>
      <c r="S15" s="57"/>
      <c r="T15" s="57">
        <v>1</v>
      </c>
      <c r="U15" s="57">
        <v>1</v>
      </c>
      <c r="V15" s="57">
        <v>1</v>
      </c>
      <c r="W15" s="79">
        <f t="shared" si="0"/>
        <v>13</v>
      </c>
      <c r="X15" s="17">
        <f t="shared" si="1"/>
        <v>0.65</v>
      </c>
    </row>
    <row r="16" spans="1:35" x14ac:dyDescent="0.5">
      <c r="A16" s="22" t="s">
        <v>18</v>
      </c>
      <c r="B16" s="16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79">
        <f t="shared" si="0"/>
        <v>10</v>
      </c>
      <c r="X16" s="17">
        <f t="shared" si="1"/>
        <v>0.5</v>
      </c>
    </row>
    <row r="17" spans="1:24" x14ac:dyDescent="0.5">
      <c r="A17" s="22" t="s">
        <v>72</v>
      </c>
      <c r="B17" s="16">
        <v>12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79">
        <f t="shared" si="0"/>
        <v>10</v>
      </c>
      <c r="X17" s="17">
        <f t="shared" si="1"/>
        <v>0.5</v>
      </c>
    </row>
    <row r="18" spans="1:24" x14ac:dyDescent="0.5">
      <c r="A18" s="22" t="s">
        <v>82</v>
      </c>
      <c r="B18" s="16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79">
        <f t="shared" si="0"/>
        <v>10</v>
      </c>
      <c r="X18" s="17">
        <f t="shared" si="1"/>
        <v>0.5</v>
      </c>
    </row>
    <row r="19" spans="1:24" x14ac:dyDescent="0.5">
      <c r="A19" s="22" t="s">
        <v>81</v>
      </c>
      <c r="B19" s="16">
        <v>14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1</v>
      </c>
      <c r="N19" s="14">
        <v>1</v>
      </c>
      <c r="O19" s="14">
        <v>1</v>
      </c>
      <c r="P19" s="14">
        <v>1</v>
      </c>
      <c r="Q19" s="14"/>
      <c r="R19" s="14">
        <v>1</v>
      </c>
      <c r="S19" s="14">
        <v>1</v>
      </c>
      <c r="T19" s="14"/>
      <c r="U19" s="14">
        <v>1</v>
      </c>
      <c r="V19" s="14">
        <v>1</v>
      </c>
      <c r="W19" s="79">
        <f t="shared" si="0"/>
        <v>8</v>
      </c>
      <c r="X19" s="17">
        <f t="shared" si="1"/>
        <v>0.4</v>
      </c>
    </row>
    <row r="20" spans="1:24" x14ac:dyDescent="0.5">
      <c r="A20" s="22" t="s">
        <v>80</v>
      </c>
      <c r="B20" s="16">
        <v>15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>
        <v>1</v>
      </c>
      <c r="N20" s="14">
        <v>1</v>
      </c>
      <c r="O20" s="14">
        <v>1</v>
      </c>
      <c r="P20" s="14"/>
      <c r="Q20" s="14">
        <v>1</v>
      </c>
      <c r="R20" s="14"/>
      <c r="S20" s="14">
        <v>1</v>
      </c>
      <c r="T20" s="14"/>
      <c r="U20" s="14"/>
      <c r="V20" s="14"/>
      <c r="W20" s="79">
        <f t="shared" si="0"/>
        <v>5</v>
      </c>
      <c r="X20" s="17">
        <f t="shared" si="1"/>
        <v>0.25</v>
      </c>
    </row>
    <row r="21" spans="1:24" x14ac:dyDescent="0.5">
      <c r="A21" s="86" t="s">
        <v>56</v>
      </c>
      <c r="B21" s="16">
        <v>16</v>
      </c>
      <c r="C21" s="82"/>
      <c r="D21" s="82"/>
      <c r="E21" s="82"/>
      <c r="F21" s="82">
        <v>1</v>
      </c>
      <c r="G21" s="82">
        <v>1</v>
      </c>
      <c r="H21" s="82">
        <v>1</v>
      </c>
      <c r="I21" s="82">
        <v>1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79">
        <f t="shared" si="0"/>
        <v>4</v>
      </c>
      <c r="X21" s="17">
        <f t="shared" si="1"/>
        <v>0.2</v>
      </c>
    </row>
    <row r="22" spans="1:24" x14ac:dyDescent="0.5">
      <c r="A22" s="85" t="s">
        <v>49</v>
      </c>
      <c r="B22" s="16">
        <v>17</v>
      </c>
      <c r="C22" s="83">
        <v>1</v>
      </c>
      <c r="D22" s="83">
        <v>1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9">
        <f t="shared" si="0"/>
        <v>2</v>
      </c>
      <c r="X22" s="17">
        <f t="shared" si="1"/>
        <v>0.1</v>
      </c>
    </row>
    <row r="23" spans="1:24" x14ac:dyDescent="0.5">
      <c r="A23" s="85" t="s">
        <v>69</v>
      </c>
      <c r="B23" s="16">
        <v>18</v>
      </c>
      <c r="C23" s="83"/>
      <c r="D23" s="83"/>
      <c r="E23" s="83"/>
      <c r="F23" s="83"/>
      <c r="G23" s="83"/>
      <c r="H23" s="83"/>
      <c r="I23" s="83"/>
      <c r="J23" s="83"/>
      <c r="K23" s="83">
        <v>1</v>
      </c>
      <c r="L23" s="83">
        <v>1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79">
        <f t="shared" si="0"/>
        <v>2</v>
      </c>
      <c r="X23" s="17">
        <f t="shared" si="1"/>
        <v>0.1</v>
      </c>
    </row>
    <row r="24" spans="1:24" x14ac:dyDescent="0.5">
      <c r="A24" s="85" t="s">
        <v>66</v>
      </c>
      <c r="B24" s="16">
        <v>19</v>
      </c>
      <c r="C24" s="83"/>
      <c r="D24" s="83"/>
      <c r="E24" s="83"/>
      <c r="F24" s="83"/>
      <c r="G24" s="83"/>
      <c r="H24" s="83"/>
      <c r="I24" s="83"/>
      <c r="J24" s="83"/>
      <c r="K24" s="83">
        <v>1</v>
      </c>
      <c r="L24" s="83">
        <v>1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9">
        <f t="shared" si="0"/>
        <v>2</v>
      </c>
      <c r="X24" s="17">
        <f t="shared" si="1"/>
        <v>0.1</v>
      </c>
    </row>
    <row r="25" spans="1:24" x14ac:dyDescent="0.5">
      <c r="A25" s="85" t="s">
        <v>14</v>
      </c>
      <c r="B25" s="16">
        <v>20</v>
      </c>
      <c r="C25" s="83">
        <v>1</v>
      </c>
      <c r="D25" s="83">
        <v>1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79">
        <f t="shared" si="0"/>
        <v>2</v>
      </c>
      <c r="X25" s="17">
        <f t="shared" si="1"/>
        <v>0.1</v>
      </c>
    </row>
    <row r="26" spans="1:24" x14ac:dyDescent="0.5">
      <c r="A26" s="85" t="s">
        <v>9</v>
      </c>
      <c r="B26" s="16">
        <v>21</v>
      </c>
      <c r="C26" s="14"/>
      <c r="D26" s="14">
        <v>1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79">
        <f t="shared" si="0"/>
        <v>1</v>
      </c>
      <c r="X26" s="17">
        <f t="shared" si="1"/>
        <v>0.05</v>
      </c>
    </row>
    <row r="27" spans="1:24" x14ac:dyDescent="0.5">
      <c r="A27" s="84" t="s">
        <v>45</v>
      </c>
      <c r="B27" s="16">
        <v>22</v>
      </c>
      <c r="C27" s="14">
        <v>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9">
        <f t="shared" si="0"/>
        <v>1</v>
      </c>
      <c r="X27" s="17">
        <f t="shared" si="1"/>
        <v>0.05</v>
      </c>
    </row>
    <row r="28" spans="1:24" x14ac:dyDescent="0.5">
      <c r="A28" s="84" t="s">
        <v>12</v>
      </c>
      <c r="B28" s="16">
        <v>23</v>
      </c>
      <c r="C28" s="14"/>
      <c r="D28" s="14">
        <v>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9">
        <f t="shared" si="0"/>
        <v>1</v>
      </c>
      <c r="X28" s="17">
        <f t="shared" si="1"/>
        <v>0.05</v>
      </c>
    </row>
  </sheetData>
  <sortState ref="A6:AK28">
    <sortCondition descending="1" ref="W6:W28"/>
    <sortCondition ref="A6:A28"/>
  </sortState>
  <mergeCells count="1">
    <mergeCell ref="A1:X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&amp;LOKRESNÍ PŘEBOR HB&amp;CÚČAST NA ZÁPASECH&amp;RMLADŠÍ ŽÁCI 2017/2018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6"/>
  <sheetViews>
    <sheetView tabSelected="1" workbookViewId="0">
      <pane xSplit="1" topLeftCell="AK1" activePane="topRight" state="frozen"/>
      <selection pane="topRight" activeCell="AX10" sqref="AX10"/>
    </sheetView>
  </sheetViews>
  <sheetFormatPr defaultColWidth="17.109375" defaultRowHeight="25.8" x14ac:dyDescent="0.5"/>
  <cols>
    <col min="1" max="1" width="27.88671875" style="37" customWidth="1"/>
    <col min="2" max="2" width="17.109375" style="36"/>
    <col min="3" max="41" width="0" style="36" hidden="1" customWidth="1"/>
    <col min="42" max="42" width="7.6640625" style="36" hidden="1" customWidth="1"/>
    <col min="43" max="43" width="17.109375" style="36"/>
    <col min="44" max="44" width="17.109375" style="46"/>
    <col min="45" max="45" width="0" style="36" hidden="1" customWidth="1"/>
    <col min="46" max="46" width="17.109375" style="61"/>
    <col min="47" max="16384" width="17.109375" style="36"/>
  </cols>
  <sheetData>
    <row r="1" spans="1:46" ht="28.8" customHeight="1" x14ac:dyDescent="0.5">
      <c r="B1" s="94"/>
      <c r="C1" s="142" t="s">
        <v>4</v>
      </c>
      <c r="D1" s="142"/>
      <c r="E1" s="138" t="s">
        <v>1</v>
      </c>
      <c r="F1" s="138"/>
      <c r="G1" s="136" t="s">
        <v>53</v>
      </c>
      <c r="H1" s="136"/>
      <c r="I1" s="138" t="s">
        <v>55</v>
      </c>
      <c r="J1" s="138"/>
      <c r="K1" s="136" t="s">
        <v>58</v>
      </c>
      <c r="L1" s="136"/>
      <c r="M1" s="138" t="s">
        <v>4</v>
      </c>
      <c r="N1" s="138"/>
      <c r="O1" s="136" t="s">
        <v>1</v>
      </c>
      <c r="P1" s="136"/>
      <c r="Q1" s="138" t="s">
        <v>53</v>
      </c>
      <c r="R1" s="138"/>
      <c r="S1" s="136" t="s">
        <v>63</v>
      </c>
      <c r="T1" s="136"/>
      <c r="U1" s="138" t="s">
        <v>58</v>
      </c>
      <c r="V1" s="138"/>
      <c r="W1" s="142" t="s">
        <v>4</v>
      </c>
      <c r="X1" s="142"/>
      <c r="Y1" s="138" t="s">
        <v>1</v>
      </c>
      <c r="Z1" s="138"/>
      <c r="AA1" s="136" t="s">
        <v>53</v>
      </c>
      <c r="AB1" s="136"/>
      <c r="AC1" s="138" t="s">
        <v>55</v>
      </c>
      <c r="AD1" s="138"/>
      <c r="AE1" s="136" t="s">
        <v>58</v>
      </c>
      <c r="AF1" s="136"/>
      <c r="AG1" s="138" t="s">
        <v>4</v>
      </c>
      <c r="AH1" s="138"/>
      <c r="AI1" s="136" t="s">
        <v>1</v>
      </c>
      <c r="AJ1" s="136"/>
      <c r="AK1" s="138" t="s">
        <v>53</v>
      </c>
      <c r="AL1" s="138"/>
      <c r="AM1" s="136" t="s">
        <v>63</v>
      </c>
      <c r="AN1" s="136"/>
      <c r="AO1" s="138" t="s">
        <v>58</v>
      </c>
      <c r="AP1" s="138"/>
      <c r="AQ1" s="135" t="s">
        <v>67</v>
      </c>
      <c r="AR1" s="135"/>
      <c r="AS1" s="94"/>
      <c r="AT1" s="143" t="s">
        <v>65</v>
      </c>
    </row>
    <row r="2" spans="1:46" x14ac:dyDescent="0.5">
      <c r="B2" s="94"/>
      <c r="C2" s="134">
        <v>42975</v>
      </c>
      <c r="D2" s="134"/>
      <c r="E2" s="134">
        <v>42981</v>
      </c>
      <c r="F2" s="134"/>
      <c r="G2" s="134">
        <v>42988</v>
      </c>
      <c r="H2" s="134"/>
      <c r="I2" s="134">
        <v>42995</v>
      </c>
      <c r="J2" s="134"/>
      <c r="K2" s="134">
        <v>43002</v>
      </c>
      <c r="L2" s="134"/>
      <c r="M2" s="134">
        <v>43008</v>
      </c>
      <c r="N2" s="134"/>
      <c r="O2" s="134">
        <v>43016</v>
      </c>
      <c r="P2" s="134"/>
      <c r="Q2" s="134">
        <v>43022</v>
      </c>
      <c r="R2" s="134"/>
      <c r="S2" s="134">
        <v>43030</v>
      </c>
      <c r="T2" s="134"/>
      <c r="U2" s="134">
        <v>43033</v>
      </c>
      <c r="V2" s="134"/>
      <c r="W2" s="134">
        <v>43205</v>
      </c>
      <c r="X2" s="134"/>
      <c r="Y2" s="134">
        <v>43212</v>
      </c>
      <c r="Z2" s="134"/>
      <c r="AA2" s="134">
        <v>43219</v>
      </c>
      <c r="AB2" s="134"/>
      <c r="AC2" s="134">
        <v>43226</v>
      </c>
      <c r="AD2" s="134"/>
      <c r="AE2" s="134">
        <v>43233</v>
      </c>
      <c r="AF2" s="134"/>
      <c r="AG2" s="134">
        <v>43239</v>
      </c>
      <c r="AH2" s="134"/>
      <c r="AI2" s="134">
        <v>43247</v>
      </c>
      <c r="AJ2" s="134"/>
      <c r="AK2" s="134">
        <v>43253</v>
      </c>
      <c r="AL2" s="134"/>
      <c r="AM2" s="134">
        <v>43261</v>
      </c>
      <c r="AN2" s="134"/>
      <c r="AO2" s="134">
        <v>43267</v>
      </c>
      <c r="AP2" s="134"/>
      <c r="AQ2" s="140">
        <f>SUM(AQ4:AQ21)</f>
        <v>166</v>
      </c>
      <c r="AR2" s="140"/>
      <c r="AS2" s="94"/>
      <c r="AT2" s="143"/>
    </row>
    <row r="3" spans="1:46" x14ac:dyDescent="0.5">
      <c r="C3" s="145" t="s">
        <v>41</v>
      </c>
      <c r="D3" s="145"/>
      <c r="E3" s="144" t="s">
        <v>51</v>
      </c>
      <c r="F3" s="144"/>
      <c r="G3" s="144" t="s">
        <v>52</v>
      </c>
      <c r="H3" s="144"/>
      <c r="I3" s="144" t="s">
        <v>54</v>
      </c>
      <c r="J3" s="144"/>
      <c r="K3" s="144" t="s">
        <v>57</v>
      </c>
      <c r="L3" s="144"/>
      <c r="M3" s="144" t="s">
        <v>59</v>
      </c>
      <c r="N3" s="144"/>
      <c r="O3" s="144" t="s">
        <v>60</v>
      </c>
      <c r="P3" s="144"/>
      <c r="Q3" s="144" t="s">
        <v>61</v>
      </c>
      <c r="R3" s="144"/>
      <c r="S3" s="144" t="s">
        <v>62</v>
      </c>
      <c r="T3" s="144"/>
      <c r="U3" s="144" t="s">
        <v>68</v>
      </c>
      <c r="V3" s="144"/>
      <c r="W3" s="137" t="s">
        <v>79</v>
      </c>
      <c r="X3" s="137"/>
      <c r="Y3" s="137" t="s">
        <v>83</v>
      </c>
      <c r="Z3" s="137"/>
      <c r="AA3" s="137" t="s">
        <v>84</v>
      </c>
      <c r="AB3" s="137"/>
      <c r="AC3" s="137" t="s">
        <v>85</v>
      </c>
      <c r="AD3" s="137"/>
      <c r="AE3" s="137" t="s">
        <v>86</v>
      </c>
      <c r="AF3" s="137"/>
      <c r="AG3" s="139" t="s">
        <v>87</v>
      </c>
      <c r="AH3" s="139"/>
      <c r="AI3" s="137" t="s">
        <v>88</v>
      </c>
      <c r="AJ3" s="137"/>
      <c r="AK3" s="137" t="s">
        <v>93</v>
      </c>
      <c r="AL3" s="137"/>
      <c r="AM3" s="137" t="s">
        <v>102</v>
      </c>
      <c r="AN3" s="137"/>
      <c r="AO3" s="141"/>
      <c r="AP3" s="141"/>
    </row>
    <row r="4" spans="1:46" x14ac:dyDescent="0.5">
      <c r="A4" s="15" t="s">
        <v>47</v>
      </c>
      <c r="B4" s="47">
        <v>1</v>
      </c>
      <c r="C4" s="47"/>
      <c r="D4" s="47">
        <v>3</v>
      </c>
      <c r="E4" s="47"/>
      <c r="F4" s="47">
        <v>7</v>
      </c>
      <c r="G4" s="47"/>
      <c r="H4" s="47">
        <v>2</v>
      </c>
      <c r="I4" s="47"/>
      <c r="J4" s="47">
        <v>2</v>
      </c>
      <c r="K4" s="47"/>
      <c r="L4" s="47"/>
      <c r="M4" s="47"/>
      <c r="N4" s="47">
        <v>4</v>
      </c>
      <c r="O4" s="47"/>
      <c r="P4" s="47">
        <v>5</v>
      </c>
      <c r="Q4" s="47"/>
      <c r="R4" s="47">
        <v>4</v>
      </c>
      <c r="S4" s="47"/>
      <c r="T4" s="47"/>
      <c r="U4" s="47"/>
      <c r="V4" s="47">
        <v>2</v>
      </c>
      <c r="W4" s="47"/>
      <c r="X4" s="47">
        <v>3</v>
      </c>
      <c r="Y4" s="47"/>
      <c r="Z4" s="47"/>
      <c r="AA4" s="47"/>
      <c r="AB4" s="47"/>
      <c r="AC4" s="47"/>
      <c r="AD4" s="47"/>
      <c r="AE4" s="47"/>
      <c r="AF4" s="47">
        <v>3</v>
      </c>
      <c r="AG4" s="47"/>
      <c r="AH4" s="47"/>
      <c r="AI4" s="47"/>
      <c r="AJ4" s="47">
        <v>1</v>
      </c>
      <c r="AK4" s="47"/>
      <c r="AL4" s="47">
        <v>1</v>
      </c>
      <c r="AM4" s="47"/>
      <c r="AN4" s="47">
        <v>1</v>
      </c>
      <c r="AO4" s="47"/>
      <c r="AP4" s="47">
        <v>2</v>
      </c>
      <c r="AQ4" s="47">
        <f t="shared" ref="AQ4:AQ26" si="0">SUM(C4:AP4)</f>
        <v>40</v>
      </c>
      <c r="AR4" s="17">
        <f>AQ4/$AQ$2</f>
        <v>0.24096385542168675</v>
      </c>
      <c r="AS4" s="47">
        <v>14</v>
      </c>
      <c r="AT4" s="92">
        <f>AQ4/AS4</f>
        <v>2.8571428571428572</v>
      </c>
    </row>
    <row r="5" spans="1:46" x14ac:dyDescent="0.5">
      <c r="A5" s="18" t="s">
        <v>72</v>
      </c>
      <c r="B5" s="19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>
        <v>8</v>
      </c>
      <c r="AA5" s="19"/>
      <c r="AB5" s="19">
        <v>2</v>
      </c>
      <c r="AC5" s="19"/>
      <c r="AD5" s="19">
        <v>2</v>
      </c>
      <c r="AE5" s="19"/>
      <c r="AF5" s="19">
        <v>3</v>
      </c>
      <c r="AG5" s="19"/>
      <c r="AH5" s="19">
        <v>3</v>
      </c>
      <c r="AI5" s="19"/>
      <c r="AJ5" s="19">
        <v>4</v>
      </c>
      <c r="AK5" s="19"/>
      <c r="AL5" s="19">
        <v>2</v>
      </c>
      <c r="AM5" s="19"/>
      <c r="AN5" s="19">
        <v>4</v>
      </c>
      <c r="AO5" s="19"/>
      <c r="AP5" s="19">
        <v>2</v>
      </c>
      <c r="AQ5" s="19">
        <f t="shared" si="0"/>
        <v>30</v>
      </c>
      <c r="AR5" s="91">
        <f t="shared" ref="AR4:AR26" si="1">AQ5/$AQ$2</f>
        <v>0.18072289156626506</v>
      </c>
      <c r="AS5" s="23">
        <v>10</v>
      </c>
      <c r="AT5" s="93">
        <f t="shared" ref="AT4:AT26" si="2">AQ5/AS5</f>
        <v>3</v>
      </c>
    </row>
    <row r="6" spans="1:46" x14ac:dyDescent="0.5">
      <c r="A6" s="20" t="s">
        <v>70</v>
      </c>
      <c r="B6" s="21">
        <v>3</v>
      </c>
      <c r="C6" s="21"/>
      <c r="D6" s="21">
        <v>2</v>
      </c>
      <c r="E6" s="21"/>
      <c r="F6" s="21">
        <v>1</v>
      </c>
      <c r="G6" s="21"/>
      <c r="H6" s="21"/>
      <c r="I6" s="21"/>
      <c r="J6" s="21"/>
      <c r="K6" s="21"/>
      <c r="L6" s="21"/>
      <c r="M6" s="21"/>
      <c r="N6" s="21">
        <v>2</v>
      </c>
      <c r="O6" s="21"/>
      <c r="P6" s="21">
        <v>3</v>
      </c>
      <c r="Q6" s="21"/>
      <c r="R6" s="21">
        <v>5</v>
      </c>
      <c r="S6" s="21"/>
      <c r="T6" s="21">
        <v>3</v>
      </c>
      <c r="U6" s="21"/>
      <c r="V6" s="21">
        <v>3</v>
      </c>
      <c r="W6" s="21"/>
      <c r="X6" s="21"/>
      <c r="Y6" s="21"/>
      <c r="Z6" s="21"/>
      <c r="AA6" s="21"/>
      <c r="AB6" s="21">
        <v>1</v>
      </c>
      <c r="AC6" s="21"/>
      <c r="AD6" s="21">
        <v>4</v>
      </c>
      <c r="AE6" s="21"/>
      <c r="AF6" s="21"/>
      <c r="AG6" s="21"/>
      <c r="AH6" s="21">
        <v>1</v>
      </c>
      <c r="AI6" s="21"/>
      <c r="AJ6" s="21"/>
      <c r="AK6" s="21"/>
      <c r="AL6" s="21"/>
      <c r="AM6" s="21"/>
      <c r="AN6" s="21">
        <v>1</v>
      </c>
      <c r="AO6" s="21"/>
      <c r="AP6" s="21">
        <v>1</v>
      </c>
      <c r="AQ6" s="21">
        <f t="shared" si="0"/>
        <v>27</v>
      </c>
      <c r="AR6" s="54">
        <f t="shared" si="1"/>
        <v>0.16265060240963855</v>
      </c>
      <c r="AS6" s="21">
        <v>13</v>
      </c>
      <c r="AT6" s="55">
        <f t="shared" si="2"/>
        <v>2.0769230769230771</v>
      </c>
    </row>
    <row r="7" spans="1:46" x14ac:dyDescent="0.5">
      <c r="A7" s="22" t="s">
        <v>18</v>
      </c>
      <c r="B7" s="23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>
        <v>1</v>
      </c>
      <c r="AA7" s="23"/>
      <c r="AB7" s="23">
        <v>4</v>
      </c>
      <c r="AC7" s="23"/>
      <c r="AD7" s="23"/>
      <c r="AE7" s="23"/>
      <c r="AF7" s="23"/>
      <c r="AG7" s="23"/>
      <c r="AH7" s="23"/>
      <c r="AI7" s="23"/>
      <c r="AJ7" s="23">
        <v>4</v>
      </c>
      <c r="AK7" s="23"/>
      <c r="AL7" s="23">
        <v>2</v>
      </c>
      <c r="AM7" s="23"/>
      <c r="AN7" s="23">
        <v>1</v>
      </c>
      <c r="AO7" s="23"/>
      <c r="AP7" s="23"/>
      <c r="AQ7" s="23">
        <f t="shared" si="0"/>
        <v>12</v>
      </c>
      <c r="AR7" s="87">
        <f t="shared" si="1"/>
        <v>7.2289156626506021E-2</v>
      </c>
      <c r="AS7" s="23">
        <v>10</v>
      </c>
      <c r="AT7" s="88">
        <f t="shared" si="2"/>
        <v>1.2</v>
      </c>
    </row>
    <row r="8" spans="1:46" x14ac:dyDescent="0.5">
      <c r="A8" s="22" t="s">
        <v>82</v>
      </c>
      <c r="B8" s="23">
        <v>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>
        <v>2</v>
      </c>
      <c r="AA8" s="23"/>
      <c r="AB8" s="23"/>
      <c r="AC8" s="23"/>
      <c r="AD8" s="23">
        <v>2</v>
      </c>
      <c r="AE8" s="23"/>
      <c r="AF8" s="23">
        <v>1</v>
      </c>
      <c r="AG8" s="23"/>
      <c r="AH8" s="23"/>
      <c r="AI8" s="23"/>
      <c r="AJ8" s="23">
        <v>2</v>
      </c>
      <c r="AK8" s="23"/>
      <c r="AL8" s="23">
        <v>2</v>
      </c>
      <c r="AM8" s="23"/>
      <c r="AN8" s="23">
        <v>1</v>
      </c>
      <c r="AO8" s="23"/>
      <c r="AP8" s="23">
        <v>1</v>
      </c>
      <c r="AQ8" s="23">
        <f t="shared" si="0"/>
        <v>11</v>
      </c>
      <c r="AR8" s="87">
        <f t="shared" si="1"/>
        <v>6.6265060240963861E-2</v>
      </c>
      <c r="AS8" s="23">
        <v>10</v>
      </c>
      <c r="AT8" s="88">
        <f t="shared" si="2"/>
        <v>1.1000000000000001</v>
      </c>
    </row>
    <row r="9" spans="1:46" x14ac:dyDescent="0.5">
      <c r="A9" s="22" t="s">
        <v>23</v>
      </c>
      <c r="B9" s="23">
        <v>6</v>
      </c>
      <c r="C9" s="23"/>
      <c r="D9" s="23"/>
      <c r="E9" s="23"/>
      <c r="F9" s="23">
        <v>1</v>
      </c>
      <c r="G9" s="23"/>
      <c r="H9" s="23"/>
      <c r="I9" s="23"/>
      <c r="J9" s="23">
        <v>3</v>
      </c>
      <c r="K9" s="23"/>
      <c r="L9" s="23">
        <v>2</v>
      </c>
      <c r="M9" s="23"/>
      <c r="N9" s="23">
        <v>1</v>
      </c>
      <c r="O9" s="23"/>
      <c r="P9" s="23"/>
      <c r="Q9" s="23"/>
      <c r="R9" s="23"/>
      <c r="S9" s="23"/>
      <c r="T9" s="23">
        <v>1</v>
      </c>
      <c r="U9" s="23"/>
      <c r="V9" s="23"/>
      <c r="W9" s="23"/>
      <c r="X9" s="23">
        <v>1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>
        <f t="shared" si="0"/>
        <v>9</v>
      </c>
      <c r="AR9" s="87">
        <f t="shared" si="1"/>
        <v>5.4216867469879519E-2</v>
      </c>
      <c r="AS9" s="23">
        <v>20</v>
      </c>
      <c r="AT9" s="88">
        <f t="shared" si="2"/>
        <v>0.45</v>
      </c>
    </row>
    <row r="10" spans="1:46" x14ac:dyDescent="0.5">
      <c r="A10" s="22" t="s">
        <v>48</v>
      </c>
      <c r="B10" s="23">
        <v>7</v>
      </c>
      <c r="C10" s="23"/>
      <c r="D10" s="23"/>
      <c r="E10" s="23"/>
      <c r="F10" s="23">
        <v>1</v>
      </c>
      <c r="G10" s="23"/>
      <c r="H10" s="23"/>
      <c r="I10" s="23"/>
      <c r="J10" s="23"/>
      <c r="K10" s="23"/>
      <c r="L10" s="23">
        <v>1</v>
      </c>
      <c r="M10" s="23"/>
      <c r="N10" s="23"/>
      <c r="O10" s="23"/>
      <c r="P10" s="23">
        <v>1</v>
      </c>
      <c r="Q10" s="23"/>
      <c r="R10" s="23">
        <v>1</v>
      </c>
      <c r="S10" s="23"/>
      <c r="T10" s="23">
        <v>1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>
        <v>2</v>
      </c>
      <c r="AK10" s="23"/>
      <c r="AL10" s="23"/>
      <c r="AM10" s="23"/>
      <c r="AN10" s="23"/>
      <c r="AO10" s="23"/>
      <c r="AP10" s="23"/>
      <c r="AQ10" s="23">
        <f t="shared" si="0"/>
        <v>7</v>
      </c>
      <c r="AR10" s="87">
        <f t="shared" si="1"/>
        <v>4.2168674698795178E-2</v>
      </c>
      <c r="AS10" s="23">
        <v>20</v>
      </c>
      <c r="AT10" s="88">
        <f t="shared" si="2"/>
        <v>0.35</v>
      </c>
    </row>
    <row r="11" spans="1:46" x14ac:dyDescent="0.5">
      <c r="A11" s="22" t="s">
        <v>22</v>
      </c>
      <c r="B11" s="23">
        <v>8</v>
      </c>
      <c r="C11" s="23"/>
      <c r="D11" s="23">
        <v>1</v>
      </c>
      <c r="E11" s="23"/>
      <c r="F11" s="23"/>
      <c r="G11" s="23"/>
      <c r="H11" s="23">
        <v>1</v>
      </c>
      <c r="I11" s="23"/>
      <c r="J11" s="23">
        <v>2</v>
      </c>
      <c r="K11" s="23"/>
      <c r="L11" s="23"/>
      <c r="M11" s="23"/>
      <c r="N11" s="23"/>
      <c r="O11" s="23"/>
      <c r="P11" s="23"/>
      <c r="Q11" s="23"/>
      <c r="R11" s="23">
        <v>1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>
        <v>1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>
        <f t="shared" si="0"/>
        <v>6</v>
      </c>
      <c r="AR11" s="87">
        <f t="shared" si="1"/>
        <v>3.614457831325301E-2</v>
      </c>
      <c r="AS11" s="23">
        <v>20</v>
      </c>
      <c r="AT11" s="88">
        <f t="shared" si="2"/>
        <v>0.3</v>
      </c>
    </row>
    <row r="12" spans="1:46" x14ac:dyDescent="0.5">
      <c r="A12" s="22" t="s">
        <v>81</v>
      </c>
      <c r="B12" s="23">
        <v>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1</v>
      </c>
      <c r="Y12" s="23"/>
      <c r="Z12" s="23">
        <v>1</v>
      </c>
      <c r="AA12" s="23"/>
      <c r="AB12" s="23">
        <v>1</v>
      </c>
      <c r="AC12" s="23"/>
      <c r="AD12" s="23"/>
      <c r="AE12" s="23"/>
      <c r="AF12" s="23"/>
      <c r="AG12" s="23"/>
      <c r="AH12" s="23">
        <v>1</v>
      </c>
      <c r="AI12" s="23"/>
      <c r="AJ12" s="23">
        <v>1</v>
      </c>
      <c r="AK12" s="23"/>
      <c r="AL12" s="23"/>
      <c r="AM12" s="23"/>
      <c r="AN12" s="23">
        <v>1</v>
      </c>
      <c r="AO12" s="23"/>
      <c r="AP12" s="23"/>
      <c r="AQ12" s="23">
        <f t="shared" si="0"/>
        <v>6</v>
      </c>
      <c r="AR12" s="87">
        <f t="shared" si="1"/>
        <v>3.614457831325301E-2</v>
      </c>
      <c r="AS12" s="23">
        <v>8</v>
      </c>
      <c r="AT12" s="88">
        <f t="shared" si="2"/>
        <v>0.75</v>
      </c>
    </row>
    <row r="13" spans="1:46" x14ac:dyDescent="0.5">
      <c r="A13" s="22" t="s">
        <v>50</v>
      </c>
      <c r="B13" s="23">
        <v>10</v>
      </c>
      <c r="C13" s="23"/>
      <c r="D13" s="23"/>
      <c r="E13" s="23"/>
      <c r="F13" s="23"/>
      <c r="G13" s="23"/>
      <c r="H13" s="23"/>
      <c r="I13" s="23"/>
      <c r="J13" s="23"/>
      <c r="K13" s="23"/>
      <c r="L13" s="23">
        <v>1</v>
      </c>
      <c r="M13" s="23"/>
      <c r="N13" s="23"/>
      <c r="O13" s="23"/>
      <c r="P13" s="23">
        <v>1</v>
      </c>
      <c r="Q13" s="23"/>
      <c r="R13" s="23"/>
      <c r="S13" s="23"/>
      <c r="T13" s="23"/>
      <c r="U13" s="23"/>
      <c r="V13" s="23"/>
      <c r="W13" s="23"/>
      <c r="X13" s="23">
        <v>1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>
        <v>2</v>
      </c>
      <c r="AK13" s="23"/>
      <c r="AL13" s="23"/>
      <c r="AM13" s="23"/>
      <c r="AN13" s="23"/>
      <c r="AO13" s="23"/>
      <c r="AP13" s="23"/>
      <c r="AQ13" s="23">
        <f t="shared" si="0"/>
        <v>5</v>
      </c>
      <c r="AR13" s="87">
        <f t="shared" si="1"/>
        <v>3.0120481927710843E-2</v>
      </c>
      <c r="AS13" s="23">
        <v>18</v>
      </c>
      <c r="AT13" s="88">
        <f t="shared" si="2"/>
        <v>0.27777777777777779</v>
      </c>
    </row>
    <row r="14" spans="1:46" x14ac:dyDescent="0.5">
      <c r="A14" s="22" t="s">
        <v>43</v>
      </c>
      <c r="B14" s="23">
        <v>11</v>
      </c>
      <c r="C14" s="23"/>
      <c r="D14" s="23"/>
      <c r="E14" s="23"/>
      <c r="F14" s="23"/>
      <c r="G14" s="23"/>
      <c r="H14" s="23">
        <v>1</v>
      </c>
      <c r="I14" s="23"/>
      <c r="J14" s="23">
        <v>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>
        <v>1</v>
      </c>
      <c r="AC14" s="23"/>
      <c r="AD14" s="23"/>
      <c r="AE14" s="23"/>
      <c r="AF14" s="23"/>
      <c r="AG14" s="23"/>
      <c r="AH14" s="23"/>
      <c r="AI14" s="23"/>
      <c r="AJ14" s="23">
        <v>1</v>
      </c>
      <c r="AK14" s="23"/>
      <c r="AL14" s="23"/>
      <c r="AM14" s="23"/>
      <c r="AN14" s="23"/>
      <c r="AO14" s="23"/>
      <c r="AP14" s="23"/>
      <c r="AQ14" s="23">
        <f t="shared" si="0"/>
        <v>4</v>
      </c>
      <c r="AR14" s="87">
        <f t="shared" si="1"/>
        <v>2.4096385542168676E-2</v>
      </c>
      <c r="AS14" s="23">
        <v>20</v>
      </c>
      <c r="AT14" s="88">
        <f t="shared" si="2"/>
        <v>0.2</v>
      </c>
    </row>
    <row r="15" spans="1:46" x14ac:dyDescent="0.5">
      <c r="A15" s="22" t="s">
        <v>46</v>
      </c>
      <c r="B15" s="23">
        <v>12</v>
      </c>
      <c r="C15" s="23"/>
      <c r="D15" s="23"/>
      <c r="E15" s="23"/>
      <c r="F15" s="23"/>
      <c r="G15" s="23"/>
      <c r="H15" s="23">
        <v>1</v>
      </c>
      <c r="I15" s="23"/>
      <c r="J15" s="23">
        <v>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>
        <v>1</v>
      </c>
      <c r="AM15" s="23"/>
      <c r="AN15" s="23"/>
      <c r="AO15" s="23"/>
      <c r="AP15" s="23"/>
      <c r="AQ15" s="23">
        <f t="shared" si="0"/>
        <v>3</v>
      </c>
      <c r="AR15" s="87">
        <f t="shared" si="1"/>
        <v>1.8072289156626505E-2</v>
      </c>
      <c r="AS15" s="23">
        <v>20</v>
      </c>
      <c r="AT15" s="88">
        <f t="shared" si="2"/>
        <v>0.15</v>
      </c>
    </row>
    <row r="16" spans="1:46" x14ac:dyDescent="0.5">
      <c r="A16" s="22" t="s">
        <v>42</v>
      </c>
      <c r="B16" s="23">
        <v>13</v>
      </c>
      <c r="C16" s="23"/>
      <c r="D16" s="23"/>
      <c r="E16" s="23"/>
      <c r="F16" s="23"/>
      <c r="G16" s="23"/>
      <c r="H16" s="23">
        <v>1</v>
      </c>
      <c r="I16" s="23"/>
      <c r="J16" s="23"/>
      <c r="K16" s="23"/>
      <c r="L16" s="23"/>
      <c r="M16" s="23"/>
      <c r="N16" s="23"/>
      <c r="O16" s="23"/>
      <c r="P16" s="23"/>
      <c r="Q16" s="23"/>
      <c r="R16" s="23">
        <v>1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>
        <f t="shared" si="0"/>
        <v>2</v>
      </c>
      <c r="AR16" s="87">
        <f t="shared" si="1"/>
        <v>1.2048192771084338E-2</v>
      </c>
      <c r="AS16" s="23">
        <v>17</v>
      </c>
      <c r="AT16" s="88">
        <f t="shared" si="2"/>
        <v>0.11764705882352941</v>
      </c>
    </row>
    <row r="17" spans="1:46" x14ac:dyDescent="0.5">
      <c r="A17" s="22" t="s">
        <v>44</v>
      </c>
      <c r="B17" s="23">
        <v>14</v>
      </c>
      <c r="C17" s="23"/>
      <c r="D17" s="23"/>
      <c r="E17" s="23"/>
      <c r="F17" s="23"/>
      <c r="G17" s="23"/>
      <c r="H17" s="23">
        <v>1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1</v>
      </c>
      <c r="AK17" s="23"/>
      <c r="AL17" s="23"/>
      <c r="AM17" s="23"/>
      <c r="AN17" s="23"/>
      <c r="AO17" s="23"/>
      <c r="AP17" s="23"/>
      <c r="AQ17" s="23">
        <f t="shared" si="0"/>
        <v>2</v>
      </c>
      <c r="AR17" s="87">
        <f t="shared" si="1"/>
        <v>1.2048192771084338E-2</v>
      </c>
      <c r="AS17" s="23">
        <v>18</v>
      </c>
      <c r="AT17" s="88">
        <f t="shared" si="2"/>
        <v>0.1111111111111111</v>
      </c>
    </row>
    <row r="18" spans="1:46" x14ac:dyDescent="0.5">
      <c r="A18" s="22" t="s">
        <v>56</v>
      </c>
      <c r="B18" s="23">
        <v>15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>
        <v>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>
        <f t="shared" si="0"/>
        <v>1</v>
      </c>
      <c r="AR18" s="87">
        <f t="shared" si="1"/>
        <v>6.024096385542169E-3</v>
      </c>
      <c r="AS18" s="23">
        <v>4</v>
      </c>
      <c r="AT18" s="88">
        <f t="shared" si="2"/>
        <v>0.25</v>
      </c>
    </row>
    <row r="19" spans="1:46" x14ac:dyDescent="0.5">
      <c r="A19" s="22" t="s">
        <v>80</v>
      </c>
      <c r="B19" s="23">
        <v>16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>
        <v>1</v>
      </c>
      <c r="AK19" s="23"/>
      <c r="AL19" s="23"/>
      <c r="AM19" s="23"/>
      <c r="AN19" s="23"/>
      <c r="AO19" s="23"/>
      <c r="AP19" s="23"/>
      <c r="AQ19" s="23">
        <f t="shared" si="0"/>
        <v>1</v>
      </c>
      <c r="AR19" s="87">
        <f t="shared" si="1"/>
        <v>6.024096385542169E-3</v>
      </c>
      <c r="AS19" s="23">
        <v>5</v>
      </c>
      <c r="AT19" s="88">
        <f t="shared" si="2"/>
        <v>0.2</v>
      </c>
    </row>
    <row r="20" spans="1:46" hidden="1" x14ac:dyDescent="0.5">
      <c r="A20" s="22" t="s">
        <v>9</v>
      </c>
      <c r="B20" s="89">
        <v>17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89">
        <f t="shared" si="0"/>
        <v>0</v>
      </c>
      <c r="AR20" s="90">
        <f t="shared" si="1"/>
        <v>0</v>
      </c>
      <c r="AS20" s="23">
        <v>1</v>
      </c>
      <c r="AT20" s="88">
        <f t="shared" si="2"/>
        <v>0</v>
      </c>
    </row>
    <row r="21" spans="1:46" hidden="1" x14ac:dyDescent="0.5">
      <c r="A21" s="22" t="s">
        <v>49</v>
      </c>
      <c r="B21" s="89">
        <v>18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89">
        <f t="shared" si="0"/>
        <v>0</v>
      </c>
      <c r="AR21" s="90">
        <f t="shared" si="1"/>
        <v>0</v>
      </c>
      <c r="AS21" s="23">
        <v>2</v>
      </c>
      <c r="AT21" s="88">
        <f t="shared" si="2"/>
        <v>0</v>
      </c>
    </row>
    <row r="22" spans="1:46" hidden="1" x14ac:dyDescent="0.5">
      <c r="A22" s="22" t="s">
        <v>45</v>
      </c>
      <c r="B22" s="89">
        <v>19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89">
        <f t="shared" si="0"/>
        <v>0</v>
      </c>
      <c r="AR22" s="90">
        <f t="shared" si="1"/>
        <v>0</v>
      </c>
      <c r="AS22" s="23">
        <v>1</v>
      </c>
      <c r="AT22" s="88">
        <f t="shared" si="2"/>
        <v>0</v>
      </c>
    </row>
    <row r="23" spans="1:46" hidden="1" x14ac:dyDescent="0.5">
      <c r="A23" s="22" t="s">
        <v>12</v>
      </c>
      <c r="B23" s="89">
        <v>20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89">
        <f t="shared" si="0"/>
        <v>0</v>
      </c>
      <c r="AR23" s="90">
        <f t="shared" si="1"/>
        <v>0</v>
      </c>
      <c r="AS23" s="23">
        <v>1</v>
      </c>
      <c r="AT23" s="88">
        <f t="shared" si="2"/>
        <v>0</v>
      </c>
    </row>
    <row r="24" spans="1:46" hidden="1" x14ac:dyDescent="0.5">
      <c r="A24" s="22" t="s">
        <v>14</v>
      </c>
      <c r="B24" s="89">
        <v>21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89">
        <f t="shared" si="0"/>
        <v>0</v>
      </c>
      <c r="AR24" s="90">
        <f t="shared" si="1"/>
        <v>0</v>
      </c>
      <c r="AS24" s="23">
        <v>2</v>
      </c>
      <c r="AT24" s="88">
        <f t="shared" si="2"/>
        <v>0</v>
      </c>
    </row>
    <row r="25" spans="1:46" hidden="1" x14ac:dyDescent="0.5">
      <c r="A25" s="22" t="s">
        <v>66</v>
      </c>
      <c r="B25" s="89">
        <v>22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89">
        <f t="shared" si="0"/>
        <v>0</v>
      </c>
      <c r="AR25" s="90">
        <f t="shared" si="1"/>
        <v>0</v>
      </c>
      <c r="AS25" s="23">
        <v>2</v>
      </c>
      <c r="AT25" s="88">
        <f t="shared" si="2"/>
        <v>0</v>
      </c>
    </row>
    <row r="26" spans="1:46" hidden="1" x14ac:dyDescent="0.5">
      <c r="A26" s="22" t="s">
        <v>69</v>
      </c>
      <c r="B26" s="89">
        <v>23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89">
        <f t="shared" si="0"/>
        <v>0</v>
      </c>
      <c r="AR26" s="90">
        <f t="shared" si="1"/>
        <v>0</v>
      </c>
      <c r="AS26" s="23">
        <v>2</v>
      </c>
      <c r="AT26" s="88">
        <f t="shared" si="2"/>
        <v>0</v>
      </c>
    </row>
  </sheetData>
  <sortState ref="A5:AW27">
    <sortCondition descending="1" ref="AQ5:AQ27"/>
  </sortState>
  <mergeCells count="63">
    <mergeCell ref="M3:N3"/>
    <mergeCell ref="O3:P3"/>
    <mergeCell ref="Q3:R3"/>
    <mergeCell ref="S3:T3"/>
    <mergeCell ref="C3:D3"/>
    <mergeCell ref="E3:F3"/>
    <mergeCell ref="G3:H3"/>
    <mergeCell ref="I3:J3"/>
    <mergeCell ref="K3:L3"/>
    <mergeCell ref="M1:N1"/>
    <mergeCell ref="AT1:AT2"/>
    <mergeCell ref="U1:V1"/>
    <mergeCell ref="U2:V2"/>
    <mergeCell ref="U3:V3"/>
    <mergeCell ref="Q2:R2"/>
    <mergeCell ref="S2:T2"/>
    <mergeCell ref="W1:X1"/>
    <mergeCell ref="W2:X2"/>
    <mergeCell ref="W3:X3"/>
    <mergeCell ref="Y1:Z1"/>
    <mergeCell ref="Y2:Z2"/>
    <mergeCell ref="Y3:Z3"/>
    <mergeCell ref="AA1:AB1"/>
    <mergeCell ref="AC1:AD1"/>
    <mergeCell ref="AA2:AB2"/>
    <mergeCell ref="AO3:AP3"/>
    <mergeCell ref="C1:D1"/>
    <mergeCell ref="E1:F1"/>
    <mergeCell ref="G1:H1"/>
    <mergeCell ref="I1:J1"/>
    <mergeCell ref="K1:L1"/>
    <mergeCell ref="C2:D2"/>
    <mergeCell ref="E2:F2"/>
    <mergeCell ref="G2:H2"/>
    <mergeCell ref="I2:J2"/>
    <mergeCell ref="K2:L2"/>
    <mergeCell ref="O1:P1"/>
    <mergeCell ref="Q1:R1"/>
    <mergeCell ref="S1:T1"/>
    <mergeCell ref="M2:N2"/>
    <mergeCell ref="O2:P2"/>
    <mergeCell ref="AM2:AN2"/>
    <mergeCell ref="AA3:AB3"/>
    <mergeCell ref="AC3:AD3"/>
    <mergeCell ref="AK3:AL3"/>
    <mergeCell ref="AM3:AN3"/>
    <mergeCell ref="AC2:AD2"/>
    <mergeCell ref="AO2:AP2"/>
    <mergeCell ref="AQ1:AR1"/>
    <mergeCell ref="AE1:AF1"/>
    <mergeCell ref="AE2:AF2"/>
    <mergeCell ref="AE3:AF3"/>
    <mergeCell ref="AG1:AH1"/>
    <mergeCell ref="AI1:AJ1"/>
    <mergeCell ref="AG3:AH3"/>
    <mergeCell ref="AI3:AJ3"/>
    <mergeCell ref="AG2:AH2"/>
    <mergeCell ref="AI2:AJ2"/>
    <mergeCell ref="AK1:AL1"/>
    <mergeCell ref="AM1:AN1"/>
    <mergeCell ref="AO1:AP1"/>
    <mergeCell ref="AQ2:AR2"/>
    <mergeCell ref="AK2:AL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&amp;LOP mladší žáci HB&amp;CTABULKA STŘELCŮ&amp;R2017 /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9</vt:i4>
      </vt:variant>
    </vt:vector>
  </HeadingPairs>
  <TitlesOfParts>
    <vt:vector size="16" baseType="lpstr">
      <vt:lpstr>2017</vt:lpstr>
      <vt:lpstr>2017 - ž - účast</vt:lpstr>
      <vt:lpstr>2017 - ž - branky</vt:lpstr>
      <vt:lpstr>2017 - m ž</vt:lpstr>
      <vt:lpstr>2017 - mž - účast</vt:lpstr>
      <vt:lpstr>2017 - mž - branky</vt:lpstr>
      <vt:lpstr>List2</vt:lpstr>
      <vt:lpstr>'2017'!Názvy_tisku</vt:lpstr>
      <vt:lpstr>'2017 - m ž'!Názvy_tisku</vt:lpstr>
      <vt:lpstr>'2017 - ž - branky'!Názvy_tisku</vt:lpstr>
      <vt:lpstr>'2017 - ž - účast'!Názvy_tisku</vt:lpstr>
      <vt:lpstr>'2017'!Oblast_tisku</vt:lpstr>
      <vt:lpstr>'2017 - mž - branky'!Oblast_tisku</vt:lpstr>
      <vt:lpstr>'2017 - mž - účast'!Oblast_tisku</vt:lpstr>
      <vt:lpstr>'2017 - ž - branky'!Oblast_tisku</vt:lpstr>
      <vt:lpstr>'2017 - ž - účast'!Oblast_tisku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Vaclav Ruzicka</dc:creator>
  <cp:lastModifiedBy>Vaclav Ruzicka</cp:lastModifiedBy>
  <cp:lastPrinted>2018-06-12T15:57:02Z</cp:lastPrinted>
  <dcterms:created xsi:type="dcterms:W3CDTF">2017-09-04T06:27:04Z</dcterms:created>
  <dcterms:modified xsi:type="dcterms:W3CDTF">2018-06-16T10:50:35Z</dcterms:modified>
</cp:coreProperties>
</file>